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E1F738AE-F3BC-4B1D-B376-7AAA8A6CA5AB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目次" sheetId="27" r:id="rId1"/>
    <sheet name="02-01" sheetId="17" r:id="rId2"/>
    <sheet name="02-02" sheetId="18" r:id="rId3"/>
    <sheet name="02-03" sheetId="19" r:id="rId4"/>
    <sheet name="02-04" sheetId="20" r:id="rId5"/>
    <sheet name="02-05" sheetId="21" r:id="rId6"/>
    <sheet name="02-06" sheetId="22" r:id="rId7"/>
    <sheet name="02-07" sheetId="23" r:id="rId8"/>
    <sheet name="02-08" sheetId="24" r:id="rId9"/>
    <sheet name="02-09" sheetId="25" r:id="rId10"/>
    <sheet name="02-10" sheetId="26" r:id="rId11"/>
  </sheets>
  <definedNames>
    <definedName name="_xlnm.Print_Area" localSheetId="1">'02-01'!$A$1:$G$86</definedName>
    <definedName name="_xlnm.Print_Area" localSheetId="2">'02-02'!$A$1:$M$14</definedName>
    <definedName name="_xlnm.Print_Area" localSheetId="3">'02-03'!$A$1:$K$315</definedName>
    <definedName name="_xlnm.Print_Area" localSheetId="4">'02-04'!$A$1:$U$27</definedName>
    <definedName name="_xlnm.Print_Area" localSheetId="5">'02-05'!$A$1:$E$46</definedName>
    <definedName name="_xlnm.Print_Area" localSheetId="6">'02-06'!$A$1:$J$56</definedName>
    <definedName name="_xlnm.Print_Area" localSheetId="7">'02-07'!$A$1:$AF$22</definedName>
    <definedName name="_xlnm.Print_Area" localSheetId="8">'02-08'!$A$1:$F$54</definedName>
    <definedName name="_xlnm.Print_Area" localSheetId="9">'02-09'!$A$1:$F$54</definedName>
    <definedName name="_xlnm.Print_Area" localSheetId="10">'02-10'!$A$1:$J$55</definedName>
    <definedName name="_xlnm.Print_Titles" localSheetId="1">'02-01'!$3:$4</definedName>
    <definedName name="_xlnm.Print_Titles" localSheetId="3">'02-03'!$3:$4</definedName>
    <definedName name="_xlnm.Print_Titles" localSheetId="5">'02-05'!$3:$4</definedName>
    <definedName name="_xlnm.Print_Titles" localSheetId="6">'02-06'!$3:$4</definedName>
    <definedName name="_xlnm.Print_Titles" localSheetId="8">'02-08'!$3:$3</definedName>
    <definedName name="_xlnm.Print_Titles" localSheetId="9">'02-09'!$3:$3</definedName>
    <definedName name="_xlnm.Print_Titles" localSheetId="10">'02-10'!$3:$4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2" l="1"/>
  <c r="G19" i="22"/>
  <c r="F19" i="22"/>
  <c r="E19" i="22"/>
  <c r="D19" i="22"/>
  <c r="C19" i="22"/>
  <c r="B19" i="22"/>
  <c r="H18" i="22"/>
  <c r="G18" i="22"/>
  <c r="F18" i="22"/>
  <c r="E18" i="22"/>
  <c r="D18" i="22"/>
  <c r="C18" i="22"/>
  <c r="B18" i="22"/>
  <c r="J17" i="22"/>
  <c r="I17" i="22"/>
  <c r="H17" i="22"/>
  <c r="G17" i="22"/>
  <c r="F17" i="22"/>
  <c r="E17" i="22"/>
  <c r="D17" i="22"/>
  <c r="C17" i="22"/>
  <c r="B17" i="22"/>
  <c r="I305" i="19"/>
  <c r="H305" i="19"/>
  <c r="G305" i="19"/>
  <c r="F305" i="19"/>
  <c r="E305" i="19"/>
  <c r="D305" i="19"/>
  <c r="C305" i="19"/>
  <c r="B305" i="19"/>
  <c r="I301" i="19"/>
  <c r="H301" i="19"/>
  <c r="G301" i="19"/>
  <c r="F301" i="19"/>
  <c r="E301" i="19"/>
  <c r="D301" i="19"/>
  <c r="C301" i="19"/>
  <c r="B301" i="19"/>
  <c r="I288" i="19"/>
  <c r="H288" i="19"/>
  <c r="G288" i="19"/>
  <c r="F288" i="19"/>
  <c r="E288" i="19"/>
  <c r="D288" i="19"/>
  <c r="C288" i="19"/>
  <c r="B288" i="19"/>
  <c r="I269" i="19"/>
  <c r="H269" i="19"/>
  <c r="G269" i="19"/>
  <c r="F269" i="19"/>
  <c r="E269" i="19"/>
  <c r="D269" i="19"/>
  <c r="C269" i="19"/>
  <c r="B269" i="19"/>
  <c r="I264" i="19"/>
  <c r="H264" i="19"/>
  <c r="G264" i="19"/>
  <c r="F264" i="19"/>
  <c r="E264" i="19"/>
  <c r="D264" i="19"/>
  <c r="C264" i="19"/>
  <c r="B264" i="19"/>
  <c r="I256" i="19"/>
  <c r="H256" i="19"/>
  <c r="G256" i="19"/>
  <c r="F256" i="19"/>
  <c r="E256" i="19"/>
  <c r="D256" i="19"/>
  <c r="C256" i="19"/>
  <c r="B256" i="19"/>
  <c r="I247" i="19"/>
  <c r="H247" i="19"/>
  <c r="G247" i="19"/>
  <c r="F247" i="19"/>
  <c r="E247" i="19"/>
  <c r="D247" i="19"/>
  <c r="C247" i="19"/>
  <c r="B247" i="19"/>
  <c r="I239" i="19"/>
  <c r="H239" i="19"/>
  <c r="G239" i="19"/>
  <c r="F239" i="19"/>
  <c r="E239" i="19"/>
  <c r="D239" i="19"/>
  <c r="C239" i="19"/>
  <c r="B239" i="19"/>
  <c r="I229" i="19"/>
  <c r="H229" i="19"/>
  <c r="G229" i="19"/>
  <c r="F229" i="19"/>
  <c r="E229" i="19"/>
  <c r="D229" i="19"/>
  <c r="C229" i="19"/>
  <c r="B229" i="19"/>
  <c r="I224" i="19"/>
  <c r="H224" i="19"/>
  <c r="G224" i="19"/>
  <c r="F224" i="19"/>
  <c r="E224" i="19"/>
  <c r="D224" i="19"/>
  <c r="C224" i="19"/>
  <c r="B224" i="19"/>
  <c r="I209" i="19"/>
  <c r="H209" i="19"/>
  <c r="G209" i="19"/>
  <c r="F209" i="19"/>
  <c r="E209" i="19"/>
  <c r="D209" i="19"/>
  <c r="C209" i="19"/>
  <c r="B209" i="19"/>
  <c r="I202" i="19"/>
  <c r="H202" i="19"/>
  <c r="G202" i="19"/>
  <c r="F202" i="19"/>
  <c r="E202" i="19"/>
  <c r="D202" i="19"/>
  <c r="C202" i="19"/>
  <c r="B202" i="19"/>
  <c r="I193" i="19"/>
  <c r="H193" i="19"/>
  <c r="G193" i="19"/>
  <c r="F193" i="19"/>
  <c r="E193" i="19"/>
  <c r="D193" i="19"/>
  <c r="C193" i="19"/>
  <c r="B193" i="19"/>
  <c r="I170" i="19"/>
  <c r="H170" i="19"/>
  <c r="G170" i="19"/>
  <c r="F170" i="19"/>
  <c r="E170" i="19"/>
  <c r="D170" i="19"/>
  <c r="C170" i="19"/>
  <c r="B170" i="19"/>
  <c r="I160" i="19"/>
  <c r="H160" i="19"/>
  <c r="G160" i="19"/>
  <c r="F160" i="19"/>
  <c r="E160" i="19"/>
  <c r="D160" i="19"/>
  <c r="C160" i="19"/>
  <c r="B160" i="19"/>
  <c r="I152" i="19"/>
  <c r="H152" i="19"/>
  <c r="G152" i="19"/>
  <c r="F152" i="19"/>
  <c r="E152" i="19"/>
  <c r="D152" i="19"/>
  <c r="C152" i="19"/>
  <c r="B152" i="19"/>
  <c r="I142" i="19"/>
  <c r="H142" i="19"/>
  <c r="G142" i="19"/>
  <c r="F142" i="19"/>
  <c r="E142" i="19"/>
  <c r="D142" i="19"/>
  <c r="C142" i="19"/>
  <c r="B142" i="19"/>
  <c r="I134" i="19"/>
  <c r="H134" i="19"/>
  <c r="G134" i="19"/>
  <c r="F134" i="19"/>
  <c r="E134" i="19"/>
  <c r="D134" i="19"/>
  <c r="C134" i="19"/>
  <c r="B134" i="19"/>
  <c r="I128" i="19"/>
  <c r="H128" i="19"/>
  <c r="G128" i="19"/>
  <c r="F128" i="19"/>
  <c r="E128" i="19"/>
  <c r="D128" i="19"/>
  <c r="C128" i="19"/>
  <c r="B128" i="19"/>
  <c r="I86" i="19"/>
  <c r="H86" i="19"/>
  <c r="G86" i="19"/>
  <c r="F86" i="19"/>
  <c r="E86" i="19"/>
  <c r="D86" i="19"/>
  <c r="C86" i="19"/>
  <c r="B86" i="19"/>
  <c r="I6" i="19"/>
  <c r="H6" i="19"/>
  <c r="G6" i="19"/>
  <c r="F6" i="19"/>
  <c r="E6" i="19"/>
  <c r="D6" i="19"/>
  <c r="C6" i="19"/>
  <c r="B6" i="19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C8" i="17"/>
  <c r="C7" i="17"/>
  <c r="C6" i="17"/>
  <c r="D5" i="19" l="1"/>
  <c r="F5" i="19"/>
  <c r="H5" i="19"/>
  <c r="J5" i="19"/>
  <c r="K5" i="19"/>
  <c r="C5" i="19"/>
  <c r="B5" i="19"/>
  <c r="I5" i="19"/>
  <c r="G5" i="19"/>
  <c r="E5" i="19"/>
</calcChain>
</file>

<file path=xl/sharedStrings.xml><?xml version="1.0" encoding="utf-8"?>
<sst xmlns="http://schemas.openxmlformats.org/spreadsheetml/2006/main" count="873" uniqueCount="629">
  <si>
    <t>年次</t>
    <rPh sb="0" eb="2">
      <t>ネンジ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</si>
  <si>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</si>
  <si>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</si>
  <si>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人口密度</t>
    <rPh sb="0" eb="2">
      <t>ジンコウ</t>
    </rPh>
    <rPh sb="2" eb="4">
      <t>ミツド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</si>
  <si>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</si>
  <si>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</si>
  <si>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</si>
  <si>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資料：窓口課</t>
    <rPh sb="0" eb="2">
      <t>シリョウ</t>
    </rPh>
    <rPh sb="3" eb="5">
      <t>マドグチ</t>
    </rPh>
    <rPh sb="5" eb="6">
      <t>カ</t>
    </rPh>
    <phoneticPr fontId="2"/>
  </si>
  <si>
    <t>その他</t>
    <rPh sb="2" eb="3">
      <t>タ</t>
    </rPh>
    <phoneticPr fontId="2"/>
  </si>
  <si>
    <t>西住町</t>
    <rPh sb="0" eb="1">
      <t>ニシ</t>
    </rPh>
    <rPh sb="1" eb="2">
      <t>ス</t>
    </rPh>
    <rPh sb="2" eb="3">
      <t>マチ</t>
    </rPh>
    <phoneticPr fontId="2"/>
  </si>
  <si>
    <t>杉水町</t>
    <rPh sb="0" eb="1">
      <t>スギ</t>
    </rPh>
    <rPh sb="1" eb="2">
      <t>ミズ</t>
    </rPh>
    <rPh sb="2" eb="3">
      <t>マチ</t>
    </rPh>
    <phoneticPr fontId="2"/>
  </si>
  <si>
    <t>大土町</t>
    <rPh sb="0" eb="2">
      <t>オオツチ</t>
    </rPh>
    <rPh sb="2" eb="3">
      <t>マチ</t>
    </rPh>
    <phoneticPr fontId="2"/>
  </si>
  <si>
    <t>今立町</t>
    <rPh sb="0" eb="1">
      <t>イマ</t>
    </rPh>
    <rPh sb="1" eb="2">
      <t>タ</t>
    </rPh>
    <rPh sb="2" eb="3">
      <t>マチ</t>
    </rPh>
    <phoneticPr fontId="2"/>
  </si>
  <si>
    <t>荒谷町</t>
    <rPh sb="0" eb="2">
      <t>アラタニ</t>
    </rPh>
    <rPh sb="2" eb="3">
      <t>マチ</t>
    </rPh>
    <phoneticPr fontId="2"/>
  </si>
  <si>
    <t>菅生谷町</t>
    <rPh sb="0" eb="2">
      <t>スゴウ</t>
    </rPh>
    <rPh sb="2" eb="3">
      <t>タニ</t>
    </rPh>
    <rPh sb="3" eb="4">
      <t>マチ</t>
    </rPh>
    <phoneticPr fontId="2"/>
  </si>
  <si>
    <t>滝町</t>
    <rPh sb="0" eb="1">
      <t>タキ</t>
    </rPh>
    <rPh sb="1" eb="2">
      <t>マチ</t>
    </rPh>
    <phoneticPr fontId="2"/>
  </si>
  <si>
    <t>中津原町</t>
    <rPh sb="0" eb="3">
      <t>ナカツハラ</t>
    </rPh>
    <rPh sb="3" eb="4">
      <t>マチ</t>
    </rPh>
    <phoneticPr fontId="2"/>
  </si>
  <si>
    <t>四十九院町</t>
    <rPh sb="0" eb="3">
      <t>４９</t>
    </rPh>
    <rPh sb="3" eb="4">
      <t>イン</t>
    </rPh>
    <rPh sb="4" eb="5">
      <t>マチ</t>
    </rPh>
    <phoneticPr fontId="2"/>
  </si>
  <si>
    <t>我谷町</t>
    <rPh sb="0" eb="1">
      <t>ワガ</t>
    </rPh>
    <rPh sb="1" eb="2">
      <t>タニ</t>
    </rPh>
    <rPh sb="2" eb="3">
      <t>マチ</t>
    </rPh>
    <phoneticPr fontId="2"/>
  </si>
  <si>
    <t>栢野町</t>
    <rPh sb="0" eb="3">
      <t>カヤノ</t>
    </rPh>
    <phoneticPr fontId="2"/>
  </si>
  <si>
    <t>菅谷町</t>
    <rPh sb="0" eb="2">
      <t>スガタニ</t>
    </rPh>
    <rPh sb="2" eb="3">
      <t>マチ</t>
    </rPh>
    <phoneticPr fontId="2"/>
  </si>
  <si>
    <t>下谷町</t>
    <rPh sb="0" eb="1">
      <t>シタ</t>
    </rPh>
    <rPh sb="1" eb="2">
      <t>タニ</t>
    </rPh>
    <rPh sb="2" eb="3">
      <t>マチ</t>
    </rPh>
    <phoneticPr fontId="2"/>
  </si>
  <si>
    <t>宮の杜</t>
    <rPh sb="0" eb="1">
      <t>ミヤ</t>
    </rPh>
    <rPh sb="2" eb="3">
      <t>モリ</t>
    </rPh>
    <phoneticPr fontId="2"/>
  </si>
  <si>
    <t>加美谷台</t>
    <rPh sb="0" eb="4">
      <t>カミヤ</t>
    </rPh>
    <phoneticPr fontId="2"/>
  </si>
  <si>
    <t>二天町</t>
    <rPh sb="0" eb="3">
      <t>ニテンマチ</t>
    </rPh>
    <phoneticPr fontId="2"/>
  </si>
  <si>
    <t>中田町</t>
    <rPh sb="0" eb="2">
      <t>ナカダ</t>
    </rPh>
    <rPh sb="2" eb="3">
      <t>マチ</t>
    </rPh>
    <phoneticPr fontId="2"/>
  </si>
  <si>
    <t>旭町</t>
    <rPh sb="0" eb="1">
      <t>アサヒ</t>
    </rPh>
    <rPh sb="1" eb="2">
      <t>マチ</t>
    </rPh>
    <phoneticPr fontId="2"/>
  </si>
  <si>
    <t>泉町</t>
    <rPh sb="0" eb="1">
      <t>イズミ</t>
    </rPh>
    <rPh sb="1" eb="2">
      <t>マチ</t>
    </rPh>
    <phoneticPr fontId="2"/>
  </si>
  <si>
    <t>日の出町</t>
    <rPh sb="0" eb="1">
      <t>ヒ</t>
    </rPh>
    <rPh sb="2" eb="4">
      <t>デマチ</t>
    </rPh>
    <phoneticPr fontId="2"/>
  </si>
  <si>
    <t>長谷田町</t>
    <rPh sb="0" eb="4">
      <t>ハセダ</t>
    </rPh>
    <phoneticPr fontId="2"/>
  </si>
  <si>
    <t>漆器団地</t>
    <rPh sb="0" eb="2">
      <t>シッキ</t>
    </rPh>
    <rPh sb="2" eb="4">
      <t>ダンチ</t>
    </rPh>
    <phoneticPr fontId="2"/>
  </si>
  <si>
    <t>しらさぎ団地</t>
    <rPh sb="4" eb="6">
      <t>ダンチ</t>
    </rPh>
    <phoneticPr fontId="2"/>
  </si>
  <si>
    <t>上原町</t>
    <rPh sb="0" eb="3">
      <t>ウエハラマチ</t>
    </rPh>
    <phoneticPr fontId="2"/>
  </si>
  <si>
    <t>塚谷町</t>
    <rPh sb="0" eb="2">
      <t>ツカタニ</t>
    </rPh>
    <rPh sb="2" eb="3">
      <t>マチ</t>
    </rPh>
    <phoneticPr fontId="2"/>
  </si>
  <si>
    <t>緑ヶ丘</t>
    <rPh sb="0" eb="3">
      <t>ミドリガオカ</t>
    </rPh>
    <phoneticPr fontId="2"/>
  </si>
  <si>
    <t>上野町</t>
    <rPh sb="0" eb="2">
      <t>ウエノ</t>
    </rPh>
    <rPh sb="2" eb="3">
      <t>マチ</t>
    </rPh>
    <phoneticPr fontId="2"/>
  </si>
  <si>
    <t>東桂木町</t>
    <rPh sb="0" eb="1">
      <t>ヒガシ</t>
    </rPh>
    <rPh sb="1" eb="3">
      <t>カツラギ</t>
    </rPh>
    <rPh sb="3" eb="4">
      <t>マチ</t>
    </rPh>
    <phoneticPr fontId="2"/>
  </si>
  <si>
    <t>西桂木町</t>
    <rPh sb="0" eb="1">
      <t>ニシ</t>
    </rPh>
    <rPh sb="1" eb="2">
      <t>カツラ</t>
    </rPh>
    <rPh sb="2" eb="3">
      <t>キ</t>
    </rPh>
    <rPh sb="3" eb="4">
      <t>マチ</t>
    </rPh>
    <phoneticPr fontId="2"/>
  </si>
  <si>
    <t>白山町</t>
    <rPh sb="0" eb="3">
      <t>ハクサンマチ</t>
    </rPh>
    <phoneticPr fontId="2"/>
  </si>
  <si>
    <t>薬師町</t>
    <rPh sb="0" eb="2">
      <t>ヤクシ</t>
    </rPh>
    <rPh sb="2" eb="3">
      <t>マチ</t>
    </rPh>
    <phoneticPr fontId="2"/>
  </si>
  <si>
    <t>湯の本町</t>
    <rPh sb="0" eb="1">
      <t>ユ</t>
    </rPh>
    <rPh sb="2" eb="3">
      <t>ホン</t>
    </rPh>
    <rPh sb="3" eb="4">
      <t>マチ</t>
    </rPh>
    <phoneticPr fontId="2"/>
  </si>
  <si>
    <t>湯の出町</t>
    <rPh sb="0" eb="1">
      <t>ユ</t>
    </rPh>
    <rPh sb="2" eb="3">
      <t>デ</t>
    </rPh>
    <rPh sb="3" eb="4">
      <t>マチ</t>
    </rPh>
    <phoneticPr fontId="2"/>
  </si>
  <si>
    <t>河鹿町</t>
    <rPh sb="0" eb="2">
      <t>カジカ</t>
    </rPh>
    <rPh sb="2" eb="3">
      <t>マチ</t>
    </rPh>
    <phoneticPr fontId="2"/>
  </si>
  <si>
    <t>栄町</t>
    <rPh sb="0" eb="1">
      <t>サカ</t>
    </rPh>
    <rPh sb="1" eb="2">
      <t>マチ</t>
    </rPh>
    <phoneticPr fontId="2"/>
  </si>
  <si>
    <t>南町</t>
    <rPh sb="0" eb="1">
      <t>ミナミ</t>
    </rPh>
    <rPh sb="1" eb="2">
      <t>マチ</t>
    </rPh>
    <phoneticPr fontId="2"/>
  </si>
  <si>
    <t>こおろぎ町</t>
    <rPh sb="4" eb="5">
      <t>マチ</t>
    </rPh>
    <phoneticPr fontId="2"/>
  </si>
  <si>
    <t>吸坂町</t>
    <rPh sb="0" eb="3">
      <t>スイサカマチ</t>
    </rPh>
    <phoneticPr fontId="2"/>
  </si>
  <si>
    <t>黒瀬町</t>
    <rPh sb="0" eb="3">
      <t>クロセマチ</t>
    </rPh>
    <phoneticPr fontId="2"/>
  </si>
  <si>
    <t>保賀町</t>
    <rPh sb="0" eb="3">
      <t>ホウガマチ</t>
    </rPh>
    <phoneticPr fontId="2"/>
  </si>
  <si>
    <t>中代町</t>
    <rPh sb="0" eb="3">
      <t>ナカダイマチ</t>
    </rPh>
    <phoneticPr fontId="2"/>
  </si>
  <si>
    <t>上河崎町</t>
    <rPh sb="0" eb="4">
      <t>カミカワサキマチ</t>
    </rPh>
    <phoneticPr fontId="2"/>
  </si>
  <si>
    <t>下河崎町</t>
    <rPh sb="0" eb="4">
      <t>シモカワサキマチ</t>
    </rPh>
    <phoneticPr fontId="2"/>
  </si>
  <si>
    <t>南郷町</t>
    <rPh sb="0" eb="3">
      <t>ナンゴウマチ</t>
    </rPh>
    <phoneticPr fontId="2"/>
  </si>
  <si>
    <t>美谷が丘</t>
    <rPh sb="0" eb="1">
      <t>ビ</t>
    </rPh>
    <rPh sb="1" eb="2">
      <t>タニ</t>
    </rPh>
    <rPh sb="3" eb="4">
      <t>オカ</t>
    </rPh>
    <phoneticPr fontId="2"/>
  </si>
  <si>
    <t>幸町</t>
    <rPh sb="0" eb="2">
      <t>サイワイマチ</t>
    </rPh>
    <phoneticPr fontId="2"/>
  </si>
  <si>
    <t>白鳥町</t>
    <rPh sb="0" eb="3">
      <t>シラトリマチ</t>
    </rPh>
    <phoneticPr fontId="2"/>
  </si>
  <si>
    <t>細坪町</t>
    <rPh sb="0" eb="3">
      <t>ホソツボマチ</t>
    </rPh>
    <phoneticPr fontId="2"/>
  </si>
  <si>
    <t>百々町</t>
    <rPh sb="0" eb="3">
      <t>ドドマチ</t>
    </rPh>
    <phoneticPr fontId="2"/>
  </si>
  <si>
    <t>曽宇町</t>
    <rPh sb="0" eb="3">
      <t>ソウマチ</t>
    </rPh>
    <phoneticPr fontId="2"/>
  </si>
  <si>
    <t>直下町</t>
    <rPh sb="0" eb="3">
      <t>ソソリマチ</t>
    </rPh>
    <phoneticPr fontId="2"/>
  </si>
  <si>
    <t>日谷町</t>
    <rPh sb="0" eb="3">
      <t>ヒノヤマチ</t>
    </rPh>
    <phoneticPr fontId="2"/>
  </si>
  <si>
    <t>吉崎町</t>
    <rPh sb="0" eb="3">
      <t>ヨシザキマチ</t>
    </rPh>
    <phoneticPr fontId="2"/>
  </si>
  <si>
    <t>永井町</t>
    <rPh sb="0" eb="3">
      <t>ナガイマチ</t>
    </rPh>
    <phoneticPr fontId="2"/>
  </si>
  <si>
    <t>橘町</t>
    <rPh sb="0" eb="2">
      <t>タチバナマチ</t>
    </rPh>
    <phoneticPr fontId="2"/>
  </si>
  <si>
    <t>奥谷町</t>
    <rPh sb="0" eb="3">
      <t>オクノヤマチ</t>
    </rPh>
    <phoneticPr fontId="2"/>
  </si>
  <si>
    <t>三木町</t>
    <rPh sb="0" eb="3">
      <t>ミキマチ</t>
    </rPh>
    <phoneticPr fontId="2"/>
  </si>
  <si>
    <t>大同町</t>
    <rPh sb="0" eb="2">
      <t>ダイドウ</t>
    </rPh>
    <rPh sb="2" eb="3">
      <t>マチ</t>
    </rPh>
    <phoneticPr fontId="2"/>
  </si>
  <si>
    <t>熊坂町</t>
    <rPh sb="0" eb="3">
      <t>クマサカマチ</t>
    </rPh>
    <phoneticPr fontId="2"/>
  </si>
  <si>
    <t>片野町</t>
    <rPh sb="0" eb="3">
      <t>カタノマチ</t>
    </rPh>
    <phoneticPr fontId="2"/>
  </si>
  <si>
    <t>高尾町</t>
    <rPh sb="0" eb="3">
      <t>タカオマチ</t>
    </rPh>
    <phoneticPr fontId="2"/>
  </si>
  <si>
    <t>黒崎町</t>
    <rPh sb="0" eb="3">
      <t>クロサキマチ</t>
    </rPh>
    <phoneticPr fontId="2"/>
  </si>
  <si>
    <t>宮町</t>
    <rPh sb="0" eb="2">
      <t>ミヤマチ</t>
    </rPh>
    <phoneticPr fontId="2"/>
  </si>
  <si>
    <t>深田町</t>
    <rPh sb="0" eb="3">
      <t>フカタマチ</t>
    </rPh>
    <phoneticPr fontId="2"/>
  </si>
  <si>
    <t>橋立町</t>
    <rPh sb="0" eb="1">
      <t>ハシ</t>
    </rPh>
    <rPh sb="1" eb="2">
      <t>タ</t>
    </rPh>
    <rPh sb="2" eb="3">
      <t>マチ</t>
    </rPh>
    <phoneticPr fontId="2"/>
  </si>
  <si>
    <t>小塩町</t>
    <rPh sb="0" eb="2">
      <t>コシオ</t>
    </rPh>
    <rPh sb="2" eb="3">
      <t>マチ</t>
    </rPh>
    <phoneticPr fontId="2"/>
  </si>
  <si>
    <t>田尻町</t>
    <rPh sb="0" eb="3">
      <t>タジリマチ</t>
    </rPh>
    <phoneticPr fontId="2"/>
  </si>
  <si>
    <t>分校町</t>
    <rPh sb="0" eb="3">
      <t>ブンギョウマチ</t>
    </rPh>
    <phoneticPr fontId="2"/>
  </si>
  <si>
    <t>箱宮町</t>
    <rPh sb="0" eb="3">
      <t>ハコミヤマチ</t>
    </rPh>
    <phoneticPr fontId="2"/>
  </si>
  <si>
    <t>打越町</t>
    <rPh sb="0" eb="3">
      <t>ウチコシマチ</t>
    </rPh>
    <phoneticPr fontId="2"/>
  </si>
  <si>
    <t>高塚町</t>
    <rPh sb="0" eb="3">
      <t>タカツカマチ</t>
    </rPh>
    <phoneticPr fontId="2"/>
  </si>
  <si>
    <t>八日市町</t>
    <rPh sb="0" eb="4">
      <t>ヨウカイチマチ</t>
    </rPh>
    <phoneticPr fontId="2"/>
  </si>
  <si>
    <t>動橋雇用住宅</t>
    <rPh sb="0" eb="2">
      <t>イブリバシ</t>
    </rPh>
    <rPh sb="2" eb="4">
      <t>コヨウ</t>
    </rPh>
    <rPh sb="4" eb="6">
      <t>ジュウタク</t>
    </rPh>
    <phoneticPr fontId="2"/>
  </si>
  <si>
    <t>梶井町</t>
    <rPh sb="0" eb="3">
      <t>カジイマチ</t>
    </rPh>
    <phoneticPr fontId="2"/>
  </si>
  <si>
    <t>合河町</t>
    <rPh sb="0" eb="3">
      <t>アイカワマチ</t>
    </rPh>
    <phoneticPr fontId="2"/>
  </si>
  <si>
    <t>中島町</t>
    <rPh sb="0" eb="3">
      <t>ナカジママチ</t>
    </rPh>
    <phoneticPr fontId="2"/>
  </si>
  <si>
    <t>瑞穂町</t>
    <rPh sb="0" eb="3">
      <t>ミズホマチ</t>
    </rPh>
    <phoneticPr fontId="2"/>
  </si>
  <si>
    <t>一白町</t>
    <rPh sb="0" eb="1">
      <t>イチ</t>
    </rPh>
    <rPh sb="1" eb="2">
      <t>シロ</t>
    </rPh>
    <rPh sb="2" eb="3">
      <t>マチ</t>
    </rPh>
    <phoneticPr fontId="2"/>
  </si>
  <si>
    <t>柴山町</t>
    <rPh sb="0" eb="3">
      <t>シバヤママチ</t>
    </rPh>
    <phoneticPr fontId="2"/>
  </si>
  <si>
    <t>新保町</t>
    <rPh sb="0" eb="3">
      <t>シンボマチ</t>
    </rPh>
    <phoneticPr fontId="2"/>
  </si>
  <si>
    <t>手塚町</t>
    <rPh sb="0" eb="3">
      <t>テヅカマチ</t>
    </rPh>
    <phoneticPr fontId="2"/>
  </si>
  <si>
    <t>伊切町</t>
    <rPh sb="0" eb="3">
      <t>イキリマチ</t>
    </rPh>
    <phoneticPr fontId="2"/>
  </si>
  <si>
    <t>篠原新町</t>
    <rPh sb="0" eb="1">
      <t>シノ</t>
    </rPh>
    <rPh sb="1" eb="4">
      <t>ハラシンマチ</t>
    </rPh>
    <phoneticPr fontId="2"/>
  </si>
  <si>
    <t>篠原町</t>
    <rPh sb="0" eb="3">
      <t>シノハラマチ</t>
    </rPh>
    <phoneticPr fontId="2"/>
  </si>
  <si>
    <t>塩浜町</t>
    <rPh sb="0" eb="3">
      <t>シオハママチ</t>
    </rPh>
    <phoneticPr fontId="2"/>
  </si>
  <si>
    <t>野田町</t>
    <rPh sb="0" eb="3">
      <t>ノダマチ</t>
    </rPh>
    <phoneticPr fontId="2"/>
  </si>
  <si>
    <t>宮地町</t>
    <rPh sb="0" eb="3">
      <t>ミヤジマチ</t>
    </rPh>
    <phoneticPr fontId="2"/>
  </si>
  <si>
    <t>千崎町</t>
    <rPh sb="0" eb="2">
      <t>チザキ</t>
    </rPh>
    <rPh sb="2" eb="3">
      <t>マチ</t>
    </rPh>
    <phoneticPr fontId="2"/>
  </si>
  <si>
    <t>大畠町</t>
    <rPh sb="0" eb="2">
      <t>オバタケ</t>
    </rPh>
    <rPh sb="2" eb="3">
      <t>マチ</t>
    </rPh>
    <phoneticPr fontId="2"/>
  </si>
  <si>
    <t>小塩辻町</t>
    <rPh sb="0" eb="2">
      <t>コシオ</t>
    </rPh>
    <rPh sb="2" eb="3">
      <t>ツジ</t>
    </rPh>
    <rPh sb="3" eb="4">
      <t>マチ</t>
    </rPh>
    <phoneticPr fontId="2"/>
  </si>
  <si>
    <t>白山台</t>
    <rPh sb="0" eb="3">
      <t>ハクサンダイ</t>
    </rPh>
    <phoneticPr fontId="2"/>
  </si>
  <si>
    <t>尾中町</t>
    <rPh sb="0" eb="3">
      <t>オチュウマチ</t>
    </rPh>
    <phoneticPr fontId="2"/>
  </si>
  <si>
    <t>希望が丘町</t>
    <rPh sb="0" eb="2">
      <t>キボウ</t>
    </rPh>
    <rPh sb="3" eb="4">
      <t>オカ</t>
    </rPh>
    <rPh sb="4" eb="5">
      <t>マチ</t>
    </rPh>
    <phoneticPr fontId="2"/>
  </si>
  <si>
    <t>北山田町</t>
    <rPh sb="0" eb="1">
      <t>キタ</t>
    </rPh>
    <rPh sb="1" eb="4">
      <t>ヤマダマチ</t>
    </rPh>
    <phoneticPr fontId="2"/>
  </si>
  <si>
    <t>東山田町</t>
    <rPh sb="0" eb="1">
      <t>ヒガシ</t>
    </rPh>
    <rPh sb="1" eb="4">
      <t>ヤマダマチ</t>
    </rPh>
    <phoneticPr fontId="2"/>
  </si>
  <si>
    <t>西山田町</t>
    <rPh sb="0" eb="1">
      <t>ニシ</t>
    </rPh>
    <rPh sb="1" eb="4">
      <t>ヤマダマチ</t>
    </rPh>
    <phoneticPr fontId="2"/>
  </si>
  <si>
    <t>大菅波町</t>
    <rPh sb="0" eb="2">
      <t>オオスガ</t>
    </rPh>
    <rPh sb="2" eb="3">
      <t>ナミ</t>
    </rPh>
    <rPh sb="3" eb="4">
      <t>マチ</t>
    </rPh>
    <phoneticPr fontId="2"/>
  </si>
  <si>
    <t>天日町</t>
    <rPh sb="0" eb="1">
      <t>テン</t>
    </rPh>
    <rPh sb="1" eb="2">
      <t>ニチ</t>
    </rPh>
    <rPh sb="2" eb="3">
      <t>マチ</t>
    </rPh>
    <phoneticPr fontId="2"/>
  </si>
  <si>
    <t>小菅波町</t>
    <rPh sb="0" eb="4">
      <t>コスガナミマチ</t>
    </rPh>
    <phoneticPr fontId="2"/>
  </si>
  <si>
    <t>作見町雇用住宅</t>
    <rPh sb="0" eb="1">
      <t>サク</t>
    </rPh>
    <rPh sb="1" eb="2">
      <t>ミ</t>
    </rPh>
    <rPh sb="2" eb="3">
      <t>マチ</t>
    </rPh>
    <rPh sb="3" eb="5">
      <t>コヨウ</t>
    </rPh>
    <rPh sb="5" eb="7">
      <t>ジュウタク</t>
    </rPh>
    <phoneticPr fontId="2"/>
  </si>
  <si>
    <t>作見町</t>
    <rPh sb="0" eb="1">
      <t>サク</t>
    </rPh>
    <rPh sb="1" eb="2">
      <t>ミ</t>
    </rPh>
    <rPh sb="2" eb="3">
      <t>マチ</t>
    </rPh>
    <phoneticPr fontId="2"/>
  </si>
  <si>
    <t>弓波町</t>
    <rPh sb="0" eb="3">
      <t>ユミナミマチ</t>
    </rPh>
    <phoneticPr fontId="2"/>
  </si>
  <si>
    <t>ときわ台町</t>
    <rPh sb="3" eb="4">
      <t>ダイ</t>
    </rPh>
    <rPh sb="4" eb="5">
      <t>マチ</t>
    </rPh>
    <phoneticPr fontId="2"/>
  </si>
  <si>
    <t>潮津町</t>
    <rPh sb="0" eb="3">
      <t>ウシオヅマチ</t>
    </rPh>
    <phoneticPr fontId="2"/>
  </si>
  <si>
    <t>湖城町</t>
    <rPh sb="0" eb="1">
      <t>ミズウミ</t>
    </rPh>
    <rPh sb="1" eb="3">
      <t>シロマチ</t>
    </rPh>
    <phoneticPr fontId="2"/>
  </si>
  <si>
    <t>片山津町</t>
    <rPh sb="0" eb="4">
      <t>カタヤマヅマチ</t>
    </rPh>
    <phoneticPr fontId="2"/>
  </si>
  <si>
    <t>塔尾町</t>
    <rPh sb="0" eb="3">
      <t>トノオマチ</t>
    </rPh>
    <phoneticPr fontId="2"/>
  </si>
  <si>
    <t>須谷町</t>
    <rPh sb="0" eb="3">
      <t>スダニマチ</t>
    </rPh>
    <phoneticPr fontId="2"/>
  </si>
  <si>
    <t>柏野町</t>
    <rPh sb="0" eb="3">
      <t>カシワノマチ</t>
    </rPh>
    <phoneticPr fontId="2"/>
  </si>
  <si>
    <t>水田丸町</t>
    <rPh sb="0" eb="4">
      <t>ミズタマルマチ</t>
    </rPh>
    <phoneticPr fontId="2"/>
  </si>
  <si>
    <t>横北町</t>
    <rPh sb="0" eb="1">
      <t>ヨコ</t>
    </rPh>
    <rPh sb="1" eb="3">
      <t>キタマチ</t>
    </rPh>
    <phoneticPr fontId="2"/>
  </si>
  <si>
    <t>小坂町</t>
    <rPh sb="0" eb="3">
      <t>コサカマチ</t>
    </rPh>
    <phoneticPr fontId="2"/>
  </si>
  <si>
    <t>二ツ屋町</t>
    <rPh sb="0" eb="1">
      <t>2</t>
    </rPh>
    <rPh sb="2" eb="3">
      <t>ヤ</t>
    </rPh>
    <rPh sb="3" eb="4">
      <t>マチ</t>
    </rPh>
    <phoneticPr fontId="2"/>
  </si>
  <si>
    <t>森町</t>
    <rPh sb="0" eb="2">
      <t>モリマチ</t>
    </rPh>
    <phoneticPr fontId="2"/>
  </si>
  <si>
    <t>二子塚町</t>
    <rPh sb="0" eb="1">
      <t>2</t>
    </rPh>
    <rPh sb="1" eb="2">
      <t>コ</t>
    </rPh>
    <rPh sb="2" eb="3">
      <t>ツカ</t>
    </rPh>
    <rPh sb="3" eb="4">
      <t>マチ</t>
    </rPh>
    <phoneticPr fontId="2"/>
  </si>
  <si>
    <t>河原町</t>
    <rPh sb="0" eb="3">
      <t>カワラマチ</t>
    </rPh>
    <phoneticPr fontId="2"/>
  </si>
  <si>
    <t>清水町</t>
    <rPh sb="0" eb="3">
      <t>シミズマチ</t>
    </rPh>
    <phoneticPr fontId="2"/>
  </si>
  <si>
    <t>松山町</t>
    <rPh sb="0" eb="3">
      <t>マツヤママチ</t>
    </rPh>
    <phoneticPr fontId="2"/>
  </si>
  <si>
    <t>栄谷町</t>
    <rPh sb="0" eb="3">
      <t>サカエダニマチ</t>
    </rPh>
    <phoneticPr fontId="2"/>
  </si>
  <si>
    <t>宇谷町</t>
    <rPh sb="0" eb="3">
      <t>ウダニマチ</t>
    </rPh>
    <phoneticPr fontId="2"/>
  </si>
  <si>
    <t>勅使町</t>
    <rPh sb="0" eb="3">
      <t>チョクシマチ</t>
    </rPh>
    <phoneticPr fontId="2"/>
  </si>
  <si>
    <t>若葉台</t>
    <rPh sb="0" eb="3">
      <t>ワカバダイ</t>
    </rPh>
    <phoneticPr fontId="2"/>
  </si>
  <si>
    <t>桑原町</t>
    <rPh sb="0" eb="3">
      <t>クワバラマチ</t>
    </rPh>
    <phoneticPr fontId="2"/>
  </si>
  <si>
    <t>庄町</t>
    <rPh sb="0" eb="2">
      <t>ショウマチ</t>
    </rPh>
    <phoneticPr fontId="2"/>
  </si>
  <si>
    <t>七日市新町</t>
    <rPh sb="0" eb="2">
      <t>ナノカ</t>
    </rPh>
    <rPh sb="2" eb="3">
      <t>イチ</t>
    </rPh>
    <rPh sb="3" eb="5">
      <t>シンマチ</t>
    </rPh>
    <phoneticPr fontId="2"/>
  </si>
  <si>
    <t>七日市町</t>
    <rPh sb="0" eb="2">
      <t>ナノカ</t>
    </rPh>
    <rPh sb="2" eb="3">
      <t>イチ</t>
    </rPh>
    <rPh sb="3" eb="4">
      <t>マチ</t>
    </rPh>
    <phoneticPr fontId="2"/>
  </si>
  <si>
    <t>西島町</t>
    <rPh sb="0" eb="3">
      <t>ニシジママチ</t>
    </rPh>
    <phoneticPr fontId="2"/>
  </si>
  <si>
    <t>加茂町</t>
    <rPh sb="0" eb="3">
      <t>カモマチ</t>
    </rPh>
    <phoneticPr fontId="2"/>
  </si>
  <si>
    <t>荒木町</t>
    <rPh sb="0" eb="3">
      <t>アラキマチ</t>
    </rPh>
    <phoneticPr fontId="2"/>
  </si>
  <si>
    <t>淀町</t>
    <rPh sb="0" eb="1">
      <t>ヨド</t>
    </rPh>
    <rPh sb="1" eb="2">
      <t>マチ</t>
    </rPh>
    <phoneticPr fontId="2"/>
  </si>
  <si>
    <t>河南町</t>
    <rPh sb="0" eb="3">
      <t>カワミナミマチ</t>
    </rPh>
    <phoneticPr fontId="2"/>
  </si>
  <si>
    <t>桂谷町</t>
    <rPh sb="0" eb="3">
      <t>カツラタニマチ</t>
    </rPh>
    <phoneticPr fontId="2"/>
  </si>
  <si>
    <t>尾俣町</t>
    <rPh sb="0" eb="3">
      <t>オマタマチ</t>
    </rPh>
    <phoneticPr fontId="2"/>
  </si>
  <si>
    <t>大聖寺瀬越町</t>
    <rPh sb="0" eb="3">
      <t>ダイショウジ</t>
    </rPh>
    <rPh sb="3" eb="5">
      <t>セゴエ</t>
    </rPh>
    <rPh sb="5" eb="6">
      <t>マチ</t>
    </rPh>
    <phoneticPr fontId="2"/>
  </si>
  <si>
    <t>大聖寺上木町</t>
    <rPh sb="0" eb="3">
      <t>ダイショウジ</t>
    </rPh>
    <rPh sb="3" eb="5">
      <t>ウエキ</t>
    </rPh>
    <rPh sb="5" eb="6">
      <t>マチ</t>
    </rPh>
    <phoneticPr fontId="2"/>
  </si>
  <si>
    <t>大聖寺雇用住宅</t>
    <rPh sb="0" eb="3">
      <t>ダイショウジ</t>
    </rPh>
    <rPh sb="3" eb="5">
      <t>コヨウ</t>
    </rPh>
    <rPh sb="5" eb="7">
      <t>ジュウタク</t>
    </rPh>
    <phoneticPr fontId="2"/>
  </si>
  <si>
    <t>大聖寺錦城ケ丘町</t>
    <rPh sb="0" eb="3">
      <t>ダイショウジ</t>
    </rPh>
    <rPh sb="3" eb="5">
      <t>キンジョウ</t>
    </rPh>
    <rPh sb="6" eb="7">
      <t>オカ</t>
    </rPh>
    <rPh sb="7" eb="8">
      <t>マチ</t>
    </rPh>
    <phoneticPr fontId="2"/>
  </si>
  <si>
    <t>大聖寺三ツ町</t>
    <rPh sb="0" eb="3">
      <t>ダイショウジ</t>
    </rPh>
    <rPh sb="3" eb="4">
      <t>3</t>
    </rPh>
    <rPh sb="5" eb="6">
      <t>マチ</t>
    </rPh>
    <phoneticPr fontId="2"/>
  </si>
  <si>
    <t>大聖寺荻生町</t>
    <rPh sb="0" eb="3">
      <t>ダイショウジ</t>
    </rPh>
    <rPh sb="3" eb="5">
      <t>オギュウ</t>
    </rPh>
    <rPh sb="5" eb="6">
      <t>マチ</t>
    </rPh>
    <phoneticPr fontId="2"/>
  </si>
  <si>
    <t>大聖寺下福田町</t>
    <rPh sb="0" eb="3">
      <t>ダイショウジ</t>
    </rPh>
    <rPh sb="3" eb="6">
      <t>シモフクダ</t>
    </rPh>
    <rPh sb="6" eb="7">
      <t>マチ</t>
    </rPh>
    <phoneticPr fontId="2"/>
  </si>
  <si>
    <t>大聖寺畑山町</t>
    <rPh sb="0" eb="3">
      <t>ダイショウジ</t>
    </rPh>
    <rPh sb="3" eb="4">
      <t>ハタ</t>
    </rPh>
    <rPh sb="4" eb="5">
      <t>ヤマ</t>
    </rPh>
    <rPh sb="5" eb="6">
      <t>マチ</t>
    </rPh>
    <phoneticPr fontId="2"/>
  </si>
  <si>
    <t>大聖寺畑町</t>
    <rPh sb="0" eb="3">
      <t>ダイショウジ</t>
    </rPh>
    <rPh sb="3" eb="4">
      <t>ハタケ</t>
    </rPh>
    <rPh sb="4" eb="5">
      <t>マチ</t>
    </rPh>
    <phoneticPr fontId="2"/>
  </si>
  <si>
    <t>大聖寺岡町</t>
    <rPh sb="0" eb="3">
      <t>ダイショウジ</t>
    </rPh>
    <rPh sb="3" eb="5">
      <t>オカマチ</t>
    </rPh>
    <phoneticPr fontId="2"/>
  </si>
  <si>
    <t>大聖寺平床</t>
    <rPh sb="0" eb="3">
      <t>ダイショウジ</t>
    </rPh>
    <rPh sb="3" eb="4">
      <t>ヒラ</t>
    </rPh>
    <rPh sb="4" eb="5">
      <t>トコ</t>
    </rPh>
    <phoneticPr fontId="2"/>
  </si>
  <si>
    <t>大聖寺敷地団地</t>
    <rPh sb="0" eb="3">
      <t>ダイショウジ</t>
    </rPh>
    <rPh sb="3" eb="5">
      <t>シキジ</t>
    </rPh>
    <rPh sb="5" eb="7">
      <t>ダンチ</t>
    </rPh>
    <phoneticPr fontId="2"/>
  </si>
  <si>
    <t>大聖寺春日町</t>
    <rPh sb="0" eb="3">
      <t>ダイショウジ</t>
    </rPh>
    <rPh sb="3" eb="6">
      <t>カスガマチ</t>
    </rPh>
    <phoneticPr fontId="2"/>
  </si>
  <si>
    <t>大聖寺東敷地町</t>
    <rPh sb="0" eb="3">
      <t>ダイショウジ</t>
    </rPh>
    <rPh sb="3" eb="4">
      <t>ヒガシ</t>
    </rPh>
    <rPh sb="4" eb="6">
      <t>シキジ</t>
    </rPh>
    <rPh sb="6" eb="7">
      <t>マチ</t>
    </rPh>
    <phoneticPr fontId="2"/>
  </si>
  <si>
    <t>大聖寺敷地</t>
    <rPh sb="0" eb="3">
      <t>ダイショウジ</t>
    </rPh>
    <rPh sb="3" eb="5">
      <t>シキジ</t>
    </rPh>
    <phoneticPr fontId="2"/>
  </si>
  <si>
    <t>大聖寺菅生</t>
    <rPh sb="0" eb="3">
      <t>ダイショウジ</t>
    </rPh>
    <rPh sb="3" eb="5">
      <t>スゴウ</t>
    </rPh>
    <phoneticPr fontId="2"/>
  </si>
  <si>
    <t>大聖寺松島団地</t>
    <rPh sb="0" eb="3">
      <t>ダイショウジ</t>
    </rPh>
    <rPh sb="3" eb="5">
      <t>マツシマ</t>
    </rPh>
    <rPh sb="5" eb="7">
      <t>ダンチ</t>
    </rPh>
    <phoneticPr fontId="2"/>
  </si>
  <si>
    <t>大聖寺松島町</t>
    <rPh sb="0" eb="3">
      <t>ダイショウジ</t>
    </rPh>
    <rPh sb="3" eb="6">
      <t>マツシママチ</t>
    </rPh>
    <phoneticPr fontId="2"/>
  </si>
  <si>
    <t>大聖寺新川町</t>
    <rPh sb="0" eb="3">
      <t>ダイショウジ</t>
    </rPh>
    <rPh sb="3" eb="6">
      <t>シンカワマチ</t>
    </rPh>
    <phoneticPr fontId="2"/>
  </si>
  <si>
    <t>大聖寺朝日町</t>
    <rPh sb="0" eb="3">
      <t>ダイショウジ</t>
    </rPh>
    <rPh sb="3" eb="6">
      <t>アサヒマチ</t>
    </rPh>
    <phoneticPr fontId="2"/>
  </si>
  <si>
    <t>大聖寺新栄町</t>
    <rPh sb="0" eb="3">
      <t>ダイショウジ</t>
    </rPh>
    <rPh sb="3" eb="6">
      <t>シンサカエマチ</t>
    </rPh>
    <phoneticPr fontId="2"/>
  </si>
  <si>
    <t>大聖寺曙町</t>
    <rPh sb="0" eb="3">
      <t>ダイショウジ</t>
    </rPh>
    <rPh sb="3" eb="5">
      <t>アケボノマチ</t>
    </rPh>
    <phoneticPr fontId="2"/>
  </si>
  <si>
    <t>大聖寺新旗陽町</t>
    <rPh sb="0" eb="3">
      <t>ダイショウジ</t>
    </rPh>
    <rPh sb="3" eb="4">
      <t>シン</t>
    </rPh>
    <rPh sb="4" eb="5">
      <t>ハタ</t>
    </rPh>
    <rPh sb="5" eb="6">
      <t>ヨウ</t>
    </rPh>
    <rPh sb="6" eb="7">
      <t>マチ</t>
    </rPh>
    <phoneticPr fontId="2"/>
  </si>
  <si>
    <t>大聖寺上福田町</t>
    <rPh sb="0" eb="3">
      <t>ダイショウジ</t>
    </rPh>
    <rPh sb="3" eb="6">
      <t>カミフクダ</t>
    </rPh>
    <rPh sb="6" eb="7">
      <t>マチ</t>
    </rPh>
    <phoneticPr fontId="2"/>
  </si>
  <si>
    <t>大聖寺殿町新組町</t>
    <rPh sb="0" eb="3">
      <t>ダイショウジ</t>
    </rPh>
    <rPh sb="3" eb="4">
      <t>トノ</t>
    </rPh>
    <rPh sb="4" eb="5">
      <t>マチ</t>
    </rPh>
    <rPh sb="5" eb="6">
      <t>シン</t>
    </rPh>
    <rPh sb="6" eb="7">
      <t>クミ</t>
    </rPh>
    <rPh sb="7" eb="8">
      <t>マチ</t>
    </rPh>
    <phoneticPr fontId="2"/>
  </si>
  <si>
    <t>大聖寺番場町</t>
    <rPh sb="0" eb="3">
      <t>ダイショウジ</t>
    </rPh>
    <rPh sb="3" eb="5">
      <t>バンバ</t>
    </rPh>
    <rPh sb="5" eb="6">
      <t>マチ</t>
    </rPh>
    <phoneticPr fontId="2"/>
  </si>
  <si>
    <t>大聖寺北片原町</t>
    <rPh sb="0" eb="3">
      <t>ダイショウジ</t>
    </rPh>
    <rPh sb="3" eb="4">
      <t>キタ</t>
    </rPh>
    <rPh sb="4" eb="7">
      <t>カタハラマチ</t>
    </rPh>
    <phoneticPr fontId="2"/>
  </si>
  <si>
    <t>大聖寺相生町</t>
    <rPh sb="0" eb="3">
      <t>ダイショウジ</t>
    </rPh>
    <rPh sb="3" eb="5">
      <t>アイオイ</t>
    </rPh>
    <rPh sb="5" eb="6">
      <t>マチ</t>
    </rPh>
    <phoneticPr fontId="2"/>
  </si>
  <si>
    <t>大聖寺松ヶ根町</t>
    <rPh sb="0" eb="3">
      <t>ダイショウジ</t>
    </rPh>
    <rPh sb="3" eb="4">
      <t>マツ</t>
    </rPh>
    <rPh sb="5" eb="6">
      <t>ネ</t>
    </rPh>
    <rPh sb="6" eb="7">
      <t>マチ</t>
    </rPh>
    <phoneticPr fontId="2"/>
  </si>
  <si>
    <t>大聖寺新町</t>
    <rPh sb="0" eb="3">
      <t>ダイショウジ</t>
    </rPh>
    <rPh sb="3" eb="5">
      <t>シンマチ</t>
    </rPh>
    <phoneticPr fontId="2"/>
  </si>
  <si>
    <t>大聖寺耳聞山町</t>
    <rPh sb="0" eb="3">
      <t>ダイショウジ</t>
    </rPh>
    <rPh sb="3" eb="6">
      <t>ミミキヤマ</t>
    </rPh>
    <rPh sb="6" eb="7">
      <t>マチ</t>
    </rPh>
    <phoneticPr fontId="2"/>
  </si>
  <si>
    <t>大聖寺麻畠町</t>
    <rPh sb="0" eb="3">
      <t>ダイショウジ</t>
    </rPh>
    <rPh sb="3" eb="4">
      <t>アサ</t>
    </rPh>
    <rPh sb="4" eb="5">
      <t>ハタケ</t>
    </rPh>
    <rPh sb="5" eb="6">
      <t>マチ</t>
    </rPh>
    <phoneticPr fontId="2"/>
  </si>
  <si>
    <t>大聖寺亀町</t>
    <rPh sb="0" eb="3">
      <t>ダイショウジ</t>
    </rPh>
    <rPh sb="3" eb="4">
      <t>カメ</t>
    </rPh>
    <rPh sb="4" eb="5">
      <t>マチ</t>
    </rPh>
    <phoneticPr fontId="2"/>
  </si>
  <si>
    <t>大聖寺耳聞山仲町</t>
    <rPh sb="0" eb="3">
      <t>ダイショウジ</t>
    </rPh>
    <rPh sb="3" eb="6">
      <t>ミミキヤマ</t>
    </rPh>
    <rPh sb="6" eb="8">
      <t>ナカマチ</t>
    </rPh>
    <phoneticPr fontId="2"/>
  </si>
  <si>
    <t>大聖寺大名竹町</t>
    <rPh sb="0" eb="3">
      <t>ダイショウジ</t>
    </rPh>
    <rPh sb="3" eb="5">
      <t>ダイミョウ</t>
    </rPh>
    <rPh sb="5" eb="7">
      <t>タケマチ</t>
    </rPh>
    <phoneticPr fontId="2"/>
  </si>
  <si>
    <t>大聖寺藤ノ木町</t>
    <rPh sb="0" eb="3">
      <t>ダイショウジ</t>
    </rPh>
    <rPh sb="3" eb="4">
      <t>フジ</t>
    </rPh>
    <rPh sb="5" eb="6">
      <t>キ</t>
    </rPh>
    <rPh sb="6" eb="7">
      <t>マチ</t>
    </rPh>
    <phoneticPr fontId="2"/>
  </si>
  <si>
    <t>大聖寺天神下町</t>
    <rPh sb="0" eb="3">
      <t>ダイショウジ</t>
    </rPh>
    <rPh sb="3" eb="5">
      <t>テンジン</t>
    </rPh>
    <rPh sb="5" eb="7">
      <t>シタマチ</t>
    </rPh>
    <phoneticPr fontId="2"/>
  </si>
  <si>
    <t>大聖寺永町</t>
    <rPh sb="0" eb="3">
      <t>ダイショウジ</t>
    </rPh>
    <rPh sb="3" eb="4">
      <t>エイ</t>
    </rPh>
    <rPh sb="4" eb="5">
      <t>マチ</t>
    </rPh>
    <phoneticPr fontId="2"/>
  </si>
  <si>
    <t>大聖寺菅生町</t>
    <rPh sb="0" eb="3">
      <t>ダイショウジ</t>
    </rPh>
    <rPh sb="3" eb="5">
      <t>スゴウ</t>
    </rPh>
    <rPh sb="5" eb="6">
      <t>マチ</t>
    </rPh>
    <phoneticPr fontId="2"/>
  </si>
  <si>
    <t>大聖寺木呂場町</t>
    <rPh sb="0" eb="3">
      <t>ダイショウジ</t>
    </rPh>
    <rPh sb="3" eb="5">
      <t>コロバ</t>
    </rPh>
    <rPh sb="5" eb="6">
      <t>バ</t>
    </rPh>
    <rPh sb="6" eb="7">
      <t>マチ</t>
    </rPh>
    <phoneticPr fontId="2"/>
  </si>
  <si>
    <t>大聖寺金子町</t>
    <rPh sb="0" eb="3">
      <t>ダイショウジ</t>
    </rPh>
    <rPh sb="3" eb="5">
      <t>カネコ</t>
    </rPh>
    <rPh sb="5" eb="6">
      <t>マチ</t>
    </rPh>
    <phoneticPr fontId="2"/>
  </si>
  <si>
    <t>大聖寺弓町</t>
    <rPh sb="0" eb="3">
      <t>ダイショウジ</t>
    </rPh>
    <rPh sb="3" eb="4">
      <t>ユミ</t>
    </rPh>
    <rPh sb="4" eb="5">
      <t>マチ</t>
    </rPh>
    <phoneticPr fontId="2"/>
  </si>
  <si>
    <t>大聖寺田原町</t>
    <rPh sb="0" eb="3">
      <t>ダイショウジ</t>
    </rPh>
    <rPh sb="3" eb="6">
      <t>タワラマチ</t>
    </rPh>
    <phoneticPr fontId="2"/>
  </si>
  <si>
    <t>大聖寺鉄砲町</t>
    <rPh sb="0" eb="3">
      <t>ダイショウジ</t>
    </rPh>
    <rPh sb="3" eb="6">
      <t>テッポウマチ</t>
    </rPh>
    <phoneticPr fontId="2"/>
  </si>
  <si>
    <t>大聖寺荒町</t>
    <rPh sb="0" eb="3">
      <t>ダイショウジ</t>
    </rPh>
    <rPh sb="3" eb="5">
      <t>アラマチ</t>
    </rPh>
    <phoneticPr fontId="2"/>
  </si>
  <si>
    <t>大聖寺南町</t>
    <rPh sb="0" eb="3">
      <t>ダイショウジ</t>
    </rPh>
    <rPh sb="3" eb="5">
      <t>ミナミマチ</t>
    </rPh>
    <phoneticPr fontId="2"/>
  </si>
  <si>
    <t>大聖寺一本橋町</t>
    <rPh sb="0" eb="3">
      <t>ダイショウジ</t>
    </rPh>
    <rPh sb="3" eb="5">
      <t>1ホン</t>
    </rPh>
    <rPh sb="5" eb="6">
      <t>ハシ</t>
    </rPh>
    <rPh sb="6" eb="7">
      <t>マチ</t>
    </rPh>
    <phoneticPr fontId="2"/>
  </si>
  <si>
    <t>大聖寺十一町</t>
    <rPh sb="0" eb="3">
      <t>ダイショウジ</t>
    </rPh>
    <rPh sb="3" eb="5">
      <t>11</t>
    </rPh>
    <rPh sb="5" eb="6">
      <t>マチ</t>
    </rPh>
    <phoneticPr fontId="2"/>
  </si>
  <si>
    <t>大聖寺山田鍛冶町</t>
    <rPh sb="0" eb="3">
      <t>ダイショウジ</t>
    </rPh>
    <rPh sb="3" eb="5">
      <t>ヤマダ</t>
    </rPh>
    <rPh sb="5" eb="8">
      <t>カジマチ</t>
    </rPh>
    <phoneticPr fontId="2"/>
  </si>
  <si>
    <t>大聖寺寺町</t>
    <rPh sb="0" eb="3">
      <t>ダイショウジ</t>
    </rPh>
    <rPh sb="3" eb="4">
      <t>テラ</t>
    </rPh>
    <rPh sb="4" eb="5">
      <t>マチ</t>
    </rPh>
    <phoneticPr fontId="2"/>
  </si>
  <si>
    <t>大聖寺京町</t>
    <rPh sb="0" eb="3">
      <t>ダイショウジ</t>
    </rPh>
    <rPh sb="3" eb="5">
      <t>キョウマチ</t>
    </rPh>
    <phoneticPr fontId="2"/>
  </si>
  <si>
    <t>大聖寺法華坊町</t>
    <rPh sb="0" eb="3">
      <t>ダイショウジ</t>
    </rPh>
    <rPh sb="3" eb="4">
      <t>ホウ</t>
    </rPh>
    <rPh sb="4" eb="5">
      <t>ハナ</t>
    </rPh>
    <rPh sb="5" eb="6">
      <t>ボウ</t>
    </rPh>
    <rPh sb="6" eb="7">
      <t>マチ</t>
    </rPh>
    <phoneticPr fontId="2"/>
  </si>
  <si>
    <t>大聖寺奥鷹匠町</t>
    <rPh sb="0" eb="3">
      <t>ダイショウジ</t>
    </rPh>
    <rPh sb="3" eb="4">
      <t>オク</t>
    </rPh>
    <rPh sb="4" eb="6">
      <t>タカジョウ</t>
    </rPh>
    <rPh sb="6" eb="7">
      <t>マチ</t>
    </rPh>
    <phoneticPr fontId="2"/>
  </si>
  <si>
    <t>大聖寺前鷹匠町</t>
    <rPh sb="0" eb="3">
      <t>ダイショウジ</t>
    </rPh>
    <rPh sb="3" eb="4">
      <t>マエ</t>
    </rPh>
    <rPh sb="4" eb="6">
      <t>タカジョウ</t>
    </rPh>
    <rPh sb="6" eb="7">
      <t>マチ</t>
    </rPh>
    <phoneticPr fontId="2"/>
  </si>
  <si>
    <t>大聖寺福田町</t>
    <rPh sb="0" eb="3">
      <t>ダイショウジ</t>
    </rPh>
    <rPh sb="3" eb="6">
      <t>フクダマチ</t>
    </rPh>
    <phoneticPr fontId="2"/>
  </si>
  <si>
    <t>大聖寺仲町</t>
    <rPh sb="0" eb="3">
      <t>ダイショウジ</t>
    </rPh>
    <rPh sb="3" eb="4">
      <t>ナカ</t>
    </rPh>
    <rPh sb="4" eb="5">
      <t>マチ</t>
    </rPh>
    <phoneticPr fontId="2"/>
  </si>
  <si>
    <t>大聖寺片原町</t>
    <rPh sb="0" eb="3">
      <t>ダイショウジ</t>
    </rPh>
    <rPh sb="3" eb="6">
      <t>カタハラマチ</t>
    </rPh>
    <phoneticPr fontId="2"/>
  </si>
  <si>
    <t>大聖寺八間道</t>
    <rPh sb="0" eb="3">
      <t>ダイショウジ</t>
    </rPh>
    <rPh sb="3" eb="5">
      <t>ハチケン</t>
    </rPh>
    <rPh sb="5" eb="6">
      <t>ミチ</t>
    </rPh>
    <phoneticPr fontId="2"/>
  </si>
  <si>
    <t>大聖寺本町</t>
    <rPh sb="0" eb="3">
      <t>ダイショウジ</t>
    </rPh>
    <rPh sb="3" eb="5">
      <t>ホンマチ</t>
    </rPh>
    <phoneticPr fontId="2"/>
  </si>
  <si>
    <t>大聖寺東横町</t>
    <rPh sb="0" eb="3">
      <t>ダイショウジ</t>
    </rPh>
    <rPh sb="3" eb="4">
      <t>ヒガシ</t>
    </rPh>
    <rPh sb="4" eb="6">
      <t>ヨコマチ</t>
    </rPh>
    <phoneticPr fontId="2"/>
  </si>
  <si>
    <t>大聖寺観音町</t>
    <rPh sb="0" eb="3">
      <t>ダイショウジ</t>
    </rPh>
    <rPh sb="3" eb="6">
      <t>カンノンマチ</t>
    </rPh>
    <phoneticPr fontId="2"/>
  </si>
  <si>
    <t>大聖寺魚町</t>
    <rPh sb="0" eb="3">
      <t>ダイショウジ</t>
    </rPh>
    <rPh sb="3" eb="5">
      <t>ウオマチ</t>
    </rPh>
    <phoneticPr fontId="2"/>
  </si>
  <si>
    <t>大聖寺中新道</t>
    <rPh sb="0" eb="3">
      <t>ダイショウジ</t>
    </rPh>
    <rPh sb="3" eb="4">
      <t>ナカ</t>
    </rPh>
    <rPh sb="4" eb="6">
      <t>シンミチ</t>
    </rPh>
    <phoneticPr fontId="2"/>
  </si>
  <si>
    <t>大聖寺五軒町</t>
    <rPh sb="0" eb="3">
      <t>ダイショウジ</t>
    </rPh>
    <rPh sb="3" eb="5">
      <t>5ケン</t>
    </rPh>
    <rPh sb="5" eb="6">
      <t>マチ</t>
    </rPh>
    <phoneticPr fontId="2"/>
  </si>
  <si>
    <t>大聖寺新屋敷町</t>
    <rPh sb="0" eb="3">
      <t>ダイショウジ</t>
    </rPh>
    <rPh sb="3" eb="7">
      <t>シンヤシキマチ</t>
    </rPh>
    <phoneticPr fontId="2"/>
  </si>
  <si>
    <t>大聖寺大新道</t>
    <rPh sb="0" eb="3">
      <t>ダイショウジ</t>
    </rPh>
    <rPh sb="3" eb="6">
      <t>オオシンミチ</t>
    </rPh>
    <phoneticPr fontId="2"/>
  </si>
  <si>
    <t>大聖寺下屋敷町</t>
    <rPh sb="0" eb="3">
      <t>ダイショウジ</t>
    </rPh>
    <rPh sb="3" eb="4">
      <t>シタ</t>
    </rPh>
    <rPh sb="4" eb="7">
      <t>ヤシキマチ</t>
    </rPh>
    <phoneticPr fontId="2"/>
  </si>
  <si>
    <t>大聖寺神明町</t>
    <rPh sb="0" eb="3">
      <t>ダイショウジ</t>
    </rPh>
    <rPh sb="3" eb="6">
      <t>シンメイマチ</t>
    </rPh>
    <phoneticPr fontId="2"/>
  </si>
  <si>
    <t>大聖寺中町</t>
    <rPh sb="0" eb="3">
      <t>ダイショウジ</t>
    </rPh>
    <rPh sb="3" eb="4">
      <t>ナカ</t>
    </rPh>
    <rPh sb="4" eb="5">
      <t>マチ</t>
    </rPh>
    <phoneticPr fontId="2"/>
  </si>
  <si>
    <t>大聖寺越前三ツ屋町</t>
    <rPh sb="0" eb="3">
      <t>ダイショウジ</t>
    </rPh>
    <rPh sb="3" eb="5">
      <t>エチゼン</t>
    </rPh>
    <rPh sb="5" eb="6">
      <t>ミ</t>
    </rPh>
    <rPh sb="7" eb="9">
      <t>ヤマチ</t>
    </rPh>
    <phoneticPr fontId="2"/>
  </si>
  <si>
    <t>白望台</t>
    <rPh sb="0" eb="1">
      <t>シロ</t>
    </rPh>
    <rPh sb="1" eb="2">
      <t>ノゾミ</t>
    </rPh>
    <rPh sb="2" eb="3">
      <t>ダイ</t>
    </rPh>
    <phoneticPr fontId="2"/>
  </si>
  <si>
    <t>大聖寺西町</t>
    <rPh sb="0" eb="3">
      <t>ダイショウジ</t>
    </rPh>
    <rPh sb="3" eb="4">
      <t>ニシ</t>
    </rPh>
    <rPh sb="4" eb="5">
      <t>マチ</t>
    </rPh>
    <phoneticPr fontId="2"/>
  </si>
  <si>
    <t>大聖寺西栄町</t>
    <rPh sb="0" eb="3">
      <t>ダイショウジ</t>
    </rPh>
    <rPh sb="3" eb="6">
      <t>ニシサカエマチ</t>
    </rPh>
    <phoneticPr fontId="2"/>
  </si>
  <si>
    <t>大聖寺今出町</t>
    <rPh sb="0" eb="3">
      <t>ダイショウジ</t>
    </rPh>
    <rPh sb="3" eb="5">
      <t>イマデ</t>
    </rPh>
    <rPh sb="5" eb="6">
      <t>マチ</t>
    </rPh>
    <phoneticPr fontId="2"/>
  </si>
  <si>
    <t>大聖寺関町</t>
    <rPh sb="0" eb="3">
      <t>ダイショウジ</t>
    </rPh>
    <rPh sb="3" eb="4">
      <t>セキ</t>
    </rPh>
    <rPh sb="4" eb="5">
      <t>マチ</t>
    </rPh>
    <phoneticPr fontId="2"/>
  </si>
  <si>
    <t>大聖寺錦町</t>
    <rPh sb="0" eb="3">
      <t>ダイショウジ</t>
    </rPh>
    <rPh sb="3" eb="5">
      <t>ニシキチョウ</t>
    </rPh>
    <phoneticPr fontId="2"/>
  </si>
  <si>
    <t>大聖寺馬場町</t>
    <rPh sb="0" eb="3">
      <t>ダイショウジ</t>
    </rPh>
    <rPh sb="3" eb="6">
      <t>ババマチ</t>
    </rPh>
    <phoneticPr fontId="2"/>
  </si>
  <si>
    <t>大聖寺地区計</t>
    <rPh sb="0" eb="3">
      <t>ダイショウジ</t>
    </rPh>
    <rPh sb="3" eb="5">
      <t>チク</t>
    </rPh>
    <rPh sb="5" eb="6">
      <t>ケイ</t>
    </rPh>
    <phoneticPr fontId="2"/>
  </si>
  <si>
    <t>町名</t>
    <rPh sb="0" eb="1">
      <t>マチ</t>
    </rPh>
    <rPh sb="1" eb="2">
      <t>メイ</t>
    </rPh>
    <phoneticPr fontId="2"/>
  </si>
  <si>
    <t>東谷</t>
    <rPh sb="0" eb="2">
      <t>ヒガシタニ</t>
    </rPh>
    <phoneticPr fontId="2"/>
  </si>
  <si>
    <t>西谷</t>
    <rPh sb="0" eb="2">
      <t>ニシタニ</t>
    </rPh>
    <phoneticPr fontId="2"/>
  </si>
  <si>
    <t>河南</t>
    <rPh sb="0" eb="2">
      <t>カナン</t>
    </rPh>
    <phoneticPr fontId="2"/>
  </si>
  <si>
    <t>温泉</t>
    <rPh sb="0" eb="2">
      <t>オンセン</t>
    </rPh>
    <phoneticPr fontId="2"/>
  </si>
  <si>
    <t>塩屋</t>
    <rPh sb="0" eb="2">
      <t>シオヤ</t>
    </rPh>
    <phoneticPr fontId="2"/>
  </si>
  <si>
    <t>南郷</t>
    <rPh sb="0" eb="2">
      <t>ナンゴウ</t>
    </rPh>
    <phoneticPr fontId="2"/>
  </si>
  <si>
    <t>三谷</t>
    <rPh sb="0" eb="2">
      <t>ミタニ</t>
    </rPh>
    <phoneticPr fontId="2"/>
  </si>
  <si>
    <t>三木</t>
    <rPh sb="0" eb="2">
      <t>ミキ</t>
    </rPh>
    <phoneticPr fontId="2"/>
  </si>
  <si>
    <t>橋立</t>
    <rPh sb="0" eb="1">
      <t>ハシ</t>
    </rPh>
    <rPh sb="1" eb="2">
      <t>タ</t>
    </rPh>
    <phoneticPr fontId="2"/>
  </si>
  <si>
    <t>分校</t>
    <rPh sb="0" eb="2">
      <t>ブンギョウ</t>
    </rPh>
    <phoneticPr fontId="2"/>
  </si>
  <si>
    <t>動橋</t>
    <rPh sb="0" eb="2">
      <t>イブリバシ</t>
    </rPh>
    <phoneticPr fontId="2"/>
  </si>
  <si>
    <t>湖北</t>
    <rPh sb="0" eb="2">
      <t>コホク</t>
    </rPh>
    <phoneticPr fontId="2"/>
  </si>
  <si>
    <t>金明</t>
    <rPh sb="0" eb="1">
      <t>キン</t>
    </rPh>
    <rPh sb="1" eb="2">
      <t>メイ</t>
    </rPh>
    <phoneticPr fontId="2"/>
  </si>
  <si>
    <t>作見</t>
    <rPh sb="0" eb="1">
      <t>サク</t>
    </rPh>
    <rPh sb="1" eb="2">
      <t>ミ</t>
    </rPh>
    <phoneticPr fontId="2"/>
  </si>
  <si>
    <t>片山津</t>
    <rPh sb="0" eb="3">
      <t>カタヤマヅ</t>
    </rPh>
    <phoneticPr fontId="2"/>
  </si>
  <si>
    <t>東谷口</t>
    <rPh sb="0" eb="2">
      <t>ヒガシタニ</t>
    </rPh>
    <rPh sb="2" eb="3">
      <t>クチ</t>
    </rPh>
    <phoneticPr fontId="2"/>
  </si>
  <si>
    <t>勅使</t>
    <rPh sb="0" eb="2">
      <t>チョクシ</t>
    </rPh>
    <phoneticPr fontId="2"/>
  </si>
  <si>
    <t>庄</t>
    <rPh sb="0" eb="1">
      <t>ショウ</t>
    </rPh>
    <phoneticPr fontId="2"/>
  </si>
  <si>
    <t>山代</t>
    <rPh sb="0" eb="2">
      <t>ヤマシロ</t>
    </rPh>
    <phoneticPr fontId="2"/>
  </si>
  <si>
    <t>大聖寺</t>
    <rPh sb="0" eb="3">
      <t>ダイショウジ</t>
    </rPh>
    <phoneticPr fontId="2"/>
  </si>
  <si>
    <t>地区名</t>
    <rPh sb="0" eb="3">
      <t>チクメイ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</si>
  <si>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</si>
  <si>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</si>
  <si>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不明</t>
    <rPh sb="0" eb="2">
      <t>フメイ</t>
    </rPh>
    <phoneticPr fontId="2"/>
  </si>
  <si>
    <t>国外</t>
    <rPh sb="0" eb="1">
      <t>コク</t>
    </rPh>
    <rPh sb="1" eb="2">
      <t>ソト</t>
    </rPh>
    <phoneticPr fontId="2"/>
  </si>
  <si>
    <t>沖縄県</t>
    <rPh sb="0" eb="3">
      <t>オキナワケン</t>
    </rPh>
    <phoneticPr fontId="2"/>
  </si>
  <si>
    <t>鹿児島県</t>
    <rPh sb="0" eb="4">
      <t>カゴシマケン</t>
    </rPh>
    <phoneticPr fontId="2"/>
  </si>
  <si>
    <t>宮崎県</t>
    <rPh sb="0" eb="3">
      <t>ミヤザキケン</t>
    </rPh>
    <phoneticPr fontId="2"/>
  </si>
  <si>
    <t>大分県</t>
    <rPh sb="0" eb="3">
      <t>オオイタケン</t>
    </rPh>
    <phoneticPr fontId="2"/>
  </si>
  <si>
    <t>熊本県</t>
    <rPh sb="0" eb="3">
      <t>クマモトケン</t>
    </rPh>
    <phoneticPr fontId="2"/>
  </si>
  <si>
    <t>長崎県</t>
    <rPh sb="0" eb="3">
      <t>ナガサキケン</t>
    </rPh>
    <phoneticPr fontId="2"/>
  </si>
  <si>
    <t>佐賀県</t>
    <rPh sb="0" eb="3">
      <t>サガケン</t>
    </rPh>
    <phoneticPr fontId="2"/>
  </si>
  <si>
    <t>福岡県</t>
    <rPh sb="0" eb="3">
      <t>フクオカケン</t>
    </rPh>
    <phoneticPr fontId="2"/>
  </si>
  <si>
    <t>高知県</t>
    <rPh sb="0" eb="3">
      <t>コウチケン</t>
    </rPh>
    <phoneticPr fontId="2"/>
  </si>
  <si>
    <t>愛媛県</t>
    <rPh sb="0" eb="3">
      <t>エヒメケン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</si>
  <si>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</si>
  <si>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</si>
  <si>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山口県</t>
    <rPh sb="0" eb="3">
      <t>ヤマグチケン</t>
    </rPh>
    <phoneticPr fontId="2"/>
  </si>
  <si>
    <t>広島県</t>
    <rPh sb="0" eb="3">
      <t>ヒロシマケン</t>
    </rPh>
    <phoneticPr fontId="2"/>
  </si>
  <si>
    <t>岡山県</t>
    <rPh sb="0" eb="3">
      <t>オカヤマケン</t>
    </rPh>
    <phoneticPr fontId="2"/>
  </si>
  <si>
    <t>島根県</t>
    <rPh sb="0" eb="3">
      <t>シマネケン</t>
    </rPh>
    <phoneticPr fontId="2"/>
  </si>
  <si>
    <t>鳥取県</t>
    <rPh sb="0" eb="3">
      <t>トットリケン</t>
    </rPh>
    <phoneticPr fontId="2"/>
  </si>
  <si>
    <t>和歌山県</t>
    <rPh sb="0" eb="4">
      <t>ワカヤマケン</t>
    </rPh>
    <phoneticPr fontId="2"/>
  </si>
  <si>
    <t>奈良県</t>
    <rPh sb="0" eb="3">
      <t>ナラケン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</si>
  <si>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</si>
  <si>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</si>
  <si>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</si>
  <si>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滋賀県</t>
    <rPh sb="0" eb="3">
      <t>シガケン</t>
    </rPh>
    <phoneticPr fontId="2"/>
  </si>
  <si>
    <t>三重県</t>
    <rPh sb="0" eb="3">
      <t>ミエケン</t>
    </rPh>
    <phoneticPr fontId="2"/>
  </si>
  <si>
    <t>愛知県</t>
    <rPh sb="0" eb="3">
      <t>アイチケン</t>
    </rPh>
    <phoneticPr fontId="2"/>
  </si>
  <si>
    <t>静岡県</t>
    <rPh sb="0" eb="3">
      <t>シズオカケン</t>
    </rPh>
    <phoneticPr fontId="2"/>
  </si>
  <si>
    <t>岐阜県</t>
    <rPh sb="0" eb="3">
      <t>ギフケン</t>
    </rPh>
    <phoneticPr fontId="2"/>
  </si>
  <si>
    <t>長野県</t>
    <rPh sb="0" eb="3">
      <t>ナガノケン</t>
    </rPh>
    <phoneticPr fontId="2"/>
  </si>
  <si>
    <t>山梨県</t>
    <rPh sb="0" eb="3">
      <t>ヤマナシケン</t>
    </rPh>
    <phoneticPr fontId="2"/>
  </si>
  <si>
    <t>福井県</t>
    <rPh sb="0" eb="3">
      <t>フクイケン</t>
    </rPh>
    <phoneticPr fontId="2"/>
  </si>
  <si>
    <t>石川県</t>
    <rPh sb="0" eb="3">
      <t>イシカワケン</t>
    </rPh>
    <phoneticPr fontId="2"/>
  </si>
  <si>
    <t>富山県</t>
    <rPh sb="0" eb="3">
      <t>トヤマケン</t>
    </rPh>
    <phoneticPr fontId="2"/>
  </si>
  <si>
    <t>新潟県</t>
    <rPh sb="0" eb="3">
      <t>ニイガタケン</t>
    </rPh>
    <phoneticPr fontId="2"/>
  </si>
  <si>
    <t>神奈川県</t>
    <rPh sb="0" eb="4">
      <t>カナガワケン</t>
    </rPh>
    <phoneticPr fontId="2"/>
  </si>
  <si>
    <t>東京都</t>
    <rPh sb="0" eb="3">
      <t>トウキョウト</t>
    </rPh>
    <phoneticPr fontId="2"/>
  </si>
  <si>
    <t>千葉県</t>
    <rPh sb="0" eb="2">
      <t>チバ</t>
    </rPh>
    <rPh sb="2" eb="3">
      <t>ケン</t>
    </rPh>
    <phoneticPr fontId="2"/>
  </si>
  <si>
    <t>埼玉県</t>
    <rPh sb="0" eb="3">
      <t>サイタマケン</t>
    </rPh>
    <phoneticPr fontId="2"/>
  </si>
  <si>
    <t>群馬県</t>
    <rPh sb="0" eb="3">
      <t>グンマケン</t>
    </rPh>
    <phoneticPr fontId="2"/>
  </si>
  <si>
    <t>栃木県</t>
    <rPh sb="0" eb="3">
      <t>トチギケン</t>
    </rPh>
    <phoneticPr fontId="2"/>
  </si>
  <si>
    <t>茨城県</t>
    <rPh sb="0" eb="3">
      <t>イバラギケン</t>
    </rPh>
    <phoneticPr fontId="2"/>
  </si>
  <si>
    <t>福島県</t>
    <rPh sb="0" eb="3">
      <t>フクシマケン</t>
    </rPh>
    <phoneticPr fontId="2"/>
  </si>
  <si>
    <t>山形県</t>
    <rPh sb="0" eb="3">
      <t>ヤマガタケン</t>
    </rPh>
    <phoneticPr fontId="2"/>
  </si>
  <si>
    <t>秋田県</t>
    <rPh sb="0" eb="3">
      <t>アキタケン</t>
    </rPh>
    <phoneticPr fontId="2"/>
  </si>
  <si>
    <t>宮城県</t>
    <rPh sb="0" eb="3">
      <t>ミヤギケン</t>
    </rPh>
    <phoneticPr fontId="2"/>
  </si>
  <si>
    <t>岩手県</t>
    <rPh sb="0" eb="3">
      <t>イワテケン</t>
    </rPh>
    <phoneticPr fontId="2"/>
  </si>
  <si>
    <t>青森県</t>
    <rPh sb="0" eb="3">
      <t>アオモリケン</t>
    </rPh>
    <phoneticPr fontId="2"/>
  </si>
  <si>
    <t>北海道</t>
    <rPh sb="0" eb="3">
      <t>ホッカイドウ</t>
    </rPh>
    <phoneticPr fontId="2"/>
  </si>
  <si>
    <t>都道府県名</t>
    <rPh sb="0" eb="4">
      <t>トドウフケン</t>
    </rPh>
    <rPh sb="4" eb="5">
      <t>メイ</t>
    </rPh>
    <phoneticPr fontId="2"/>
  </si>
  <si>
    <t>都道府県</t>
    <rPh sb="0" eb="4">
      <t>トドウフケン</t>
    </rPh>
    <phoneticPr fontId="2"/>
  </si>
  <si>
    <t>総　数</t>
    <rPh sb="0" eb="1">
      <t>フサ</t>
    </rPh>
    <rPh sb="2" eb="3">
      <t>カズ</t>
    </rPh>
    <phoneticPr fontId="2"/>
  </si>
  <si>
    <t>(うち外国人住民の数)</t>
    <rPh sb="3" eb="5">
      <t>ガイコク</t>
    </rPh>
    <rPh sb="5" eb="6">
      <t>ジン</t>
    </rPh>
    <rPh sb="6" eb="8">
      <t>ジュウミン</t>
    </rPh>
    <rPh sb="9" eb="10">
      <t>カズ</t>
    </rPh>
    <phoneticPr fontId="2"/>
  </si>
  <si>
    <t>豊町</t>
    <rPh sb="0" eb="2">
      <t>ユタカマチ</t>
    </rPh>
    <phoneticPr fontId="2"/>
  </si>
  <si>
    <t>資料：窓口課</t>
  </si>
  <si>
    <t>資料:窓口課</t>
    <phoneticPr fontId="2"/>
  </si>
  <si>
    <t>各年中　単位：人</t>
  </si>
  <si>
    <t>増減数</t>
    <phoneticPr fontId="2"/>
  </si>
  <si>
    <t>総数</t>
    <phoneticPr fontId="2"/>
  </si>
  <si>
    <t>男</t>
    <phoneticPr fontId="2"/>
  </si>
  <si>
    <t>女</t>
    <phoneticPr fontId="2"/>
  </si>
  <si>
    <t>3</t>
  </si>
  <si>
    <t>4</t>
  </si>
  <si>
    <t>5</t>
  </si>
  <si>
    <t>(うち外国人住民の数)</t>
  </si>
  <si>
    <t>(676)</t>
  </si>
  <si>
    <t>(239)</t>
  </si>
  <si>
    <t>(437)</t>
  </si>
  <si>
    <t>(664)</t>
  </si>
  <si>
    <t>(232)</t>
  </si>
  <si>
    <t>(432)</t>
  </si>
  <si>
    <t>(713)</t>
  </si>
  <si>
    <t>(258)</t>
  </si>
  <si>
    <t>(455)</t>
  </si>
  <si>
    <t>(814)</t>
  </si>
  <si>
    <t>(326)</t>
  </si>
  <si>
    <t>(488)</t>
  </si>
  <si>
    <t>別所</t>
    <rPh sb="0" eb="2">
      <t>ベッショ</t>
    </rPh>
    <phoneticPr fontId="2"/>
  </si>
  <si>
    <t>(920)</t>
  </si>
  <si>
    <t>(386)</t>
  </si>
  <si>
    <t>(534)</t>
  </si>
  <si>
    <t>(1,024)</t>
  </si>
  <si>
    <t>(453)</t>
  </si>
  <si>
    <t>(571)</t>
  </si>
  <si>
    <t>02-04　地区別世帯数および人口の推移</t>
    <rPh sb="6" eb="8">
      <t>チク</t>
    </rPh>
    <rPh sb="8" eb="9">
      <t>ベツ</t>
    </rPh>
    <rPh sb="9" eb="12">
      <t>セタイスウ</t>
    </rPh>
    <rPh sb="15" eb="17">
      <t>ジンコウ</t>
    </rPh>
    <rPh sb="18" eb="20">
      <t>スイイ</t>
    </rPh>
    <phoneticPr fontId="2"/>
  </si>
  <si>
    <t>02-06　人口動態</t>
    <rPh sb="6" eb="8">
      <t>ジンコウ</t>
    </rPh>
    <rPh sb="8" eb="10">
      <t>ドウタイ</t>
    </rPh>
    <phoneticPr fontId="2"/>
  </si>
  <si>
    <t>02-07　年齢別人口移動状況</t>
    <rPh sb="6" eb="8">
      <t>ネンレイ</t>
    </rPh>
    <rPh sb="8" eb="9">
      <t>ベツ</t>
    </rPh>
    <rPh sb="9" eb="11">
      <t>ジンコウ</t>
    </rPh>
    <rPh sb="11" eb="13">
      <t>イドウ</t>
    </rPh>
    <rPh sb="13" eb="15">
      <t>ジョウキョウ</t>
    </rPh>
    <phoneticPr fontId="2"/>
  </si>
  <si>
    <t>(518)</t>
  </si>
  <si>
    <t>(623)</t>
  </si>
  <si>
    <t>大聖寺福の杜</t>
    <rPh sb="0" eb="3">
      <t>ダイショウジ</t>
    </rPh>
    <rPh sb="3" eb="4">
      <t>フク</t>
    </rPh>
    <rPh sb="5" eb="6">
      <t>モリ</t>
    </rPh>
    <phoneticPr fontId="2"/>
  </si>
  <si>
    <t>一世帯当たり</t>
    <rPh sb="0" eb="3">
      <t>イッセタイ</t>
    </rPh>
    <rPh sb="3" eb="4">
      <t>ア</t>
    </rPh>
    <phoneticPr fontId="2"/>
  </si>
  <si>
    <t>人員</t>
    <phoneticPr fontId="2"/>
  </si>
  <si>
    <t>人口</t>
    <phoneticPr fontId="2"/>
  </si>
  <si>
    <t>昭和33年</t>
    <rPh sb="0" eb="2">
      <t>ショウワ</t>
    </rPh>
    <rPh sb="4" eb="5">
      <t>ネン</t>
    </rPh>
    <phoneticPr fontId="2"/>
  </si>
  <si>
    <t>山代地区計</t>
    <rPh sb="0" eb="4">
      <t>ヤマシロチク</t>
    </rPh>
    <rPh sb="4" eb="5">
      <t>ケイ</t>
    </rPh>
    <phoneticPr fontId="2"/>
  </si>
  <si>
    <t>別所地区計</t>
    <rPh sb="0" eb="2">
      <t>ベッショ</t>
    </rPh>
    <rPh sb="2" eb="4">
      <t>チク</t>
    </rPh>
    <rPh sb="4" eb="5">
      <t>ケイ</t>
    </rPh>
    <phoneticPr fontId="2"/>
  </si>
  <si>
    <t>庄地区計</t>
    <rPh sb="0" eb="1">
      <t>ショウ</t>
    </rPh>
    <rPh sb="1" eb="3">
      <t>チク</t>
    </rPh>
    <rPh sb="3" eb="4">
      <t>ケイ</t>
    </rPh>
    <phoneticPr fontId="2"/>
  </si>
  <si>
    <t>勅使地区計</t>
    <rPh sb="0" eb="2">
      <t>チョクシ</t>
    </rPh>
    <rPh sb="2" eb="4">
      <t>チク</t>
    </rPh>
    <rPh sb="4" eb="5">
      <t>ケイ</t>
    </rPh>
    <phoneticPr fontId="2"/>
  </si>
  <si>
    <t>東谷口地区計</t>
    <rPh sb="0" eb="3">
      <t>ヒガシタニグチ</t>
    </rPh>
    <rPh sb="3" eb="5">
      <t>チク</t>
    </rPh>
    <rPh sb="5" eb="6">
      <t>ケイ</t>
    </rPh>
    <phoneticPr fontId="2"/>
  </si>
  <si>
    <t>片山津地区計</t>
    <rPh sb="0" eb="3">
      <t>カタヤマヅ</t>
    </rPh>
    <rPh sb="3" eb="5">
      <t>チク</t>
    </rPh>
    <rPh sb="5" eb="6">
      <t>ケイ</t>
    </rPh>
    <phoneticPr fontId="2"/>
  </si>
  <si>
    <t>作見地区計</t>
    <rPh sb="0" eb="2">
      <t>サクミ</t>
    </rPh>
    <rPh sb="2" eb="4">
      <t>チク</t>
    </rPh>
    <rPh sb="4" eb="5">
      <t>ケイ</t>
    </rPh>
    <phoneticPr fontId="2"/>
  </si>
  <si>
    <t>金明地区計</t>
    <rPh sb="0" eb="2">
      <t>キンメイ</t>
    </rPh>
    <rPh sb="2" eb="4">
      <t>チク</t>
    </rPh>
    <rPh sb="4" eb="5">
      <t>ケイ</t>
    </rPh>
    <phoneticPr fontId="2"/>
  </si>
  <si>
    <t>湖北地区計</t>
    <rPh sb="0" eb="2">
      <t>コホク</t>
    </rPh>
    <rPh sb="2" eb="4">
      <t>チク</t>
    </rPh>
    <rPh sb="4" eb="5">
      <t>ケイ</t>
    </rPh>
    <phoneticPr fontId="2"/>
  </si>
  <si>
    <t>動橋地区計</t>
    <rPh sb="0" eb="2">
      <t>イブリハシ</t>
    </rPh>
    <rPh sb="2" eb="4">
      <t>チク</t>
    </rPh>
    <rPh sb="4" eb="5">
      <t>ケイ</t>
    </rPh>
    <phoneticPr fontId="2"/>
  </si>
  <si>
    <t>分校地区計</t>
    <rPh sb="0" eb="2">
      <t>ブンコウ</t>
    </rPh>
    <rPh sb="2" eb="4">
      <t>チク</t>
    </rPh>
    <rPh sb="4" eb="5">
      <t>ケイ</t>
    </rPh>
    <phoneticPr fontId="2"/>
  </si>
  <si>
    <t>橋立地区計</t>
    <rPh sb="0" eb="2">
      <t>ハシタテ</t>
    </rPh>
    <rPh sb="2" eb="4">
      <t>チク</t>
    </rPh>
    <rPh sb="4" eb="5">
      <t>ケイ</t>
    </rPh>
    <phoneticPr fontId="2"/>
  </si>
  <si>
    <t>三木地区計</t>
    <rPh sb="0" eb="2">
      <t>ミキ</t>
    </rPh>
    <rPh sb="2" eb="4">
      <t>チク</t>
    </rPh>
    <rPh sb="4" eb="5">
      <t>ケイ</t>
    </rPh>
    <phoneticPr fontId="2"/>
  </si>
  <si>
    <t>三谷地区計</t>
    <rPh sb="0" eb="2">
      <t>ミタニ</t>
    </rPh>
    <rPh sb="2" eb="4">
      <t>チク</t>
    </rPh>
    <rPh sb="4" eb="5">
      <t>ケイ</t>
    </rPh>
    <phoneticPr fontId="2"/>
  </si>
  <si>
    <t>南郷地区計</t>
    <rPh sb="0" eb="2">
      <t>ナンゴウ</t>
    </rPh>
    <rPh sb="2" eb="4">
      <t>チク</t>
    </rPh>
    <rPh sb="4" eb="5">
      <t>ケイ</t>
    </rPh>
    <phoneticPr fontId="2"/>
  </si>
  <si>
    <t>塩屋地区計</t>
    <rPh sb="0" eb="2">
      <t>シオヤ</t>
    </rPh>
    <rPh sb="2" eb="4">
      <t>チク</t>
    </rPh>
    <rPh sb="4" eb="5">
      <t>ケイ</t>
    </rPh>
    <phoneticPr fontId="2"/>
  </si>
  <si>
    <t>温泉地区計</t>
    <rPh sb="0" eb="2">
      <t>オンセン</t>
    </rPh>
    <rPh sb="2" eb="4">
      <t>チク</t>
    </rPh>
    <rPh sb="4" eb="5">
      <t>ケイ</t>
    </rPh>
    <phoneticPr fontId="2"/>
  </si>
  <si>
    <t>河南地区計</t>
    <rPh sb="0" eb="2">
      <t>カワミナミ</t>
    </rPh>
    <rPh sb="2" eb="4">
      <t>チク</t>
    </rPh>
    <rPh sb="4" eb="5">
      <t>ケイ</t>
    </rPh>
    <phoneticPr fontId="2"/>
  </si>
  <si>
    <t>西谷地区計</t>
    <rPh sb="0" eb="2">
      <t>ニシタニ</t>
    </rPh>
    <rPh sb="2" eb="4">
      <t>チク</t>
    </rPh>
    <rPh sb="4" eb="5">
      <t>ケイ</t>
    </rPh>
    <phoneticPr fontId="2"/>
  </si>
  <si>
    <t>東谷地区計</t>
    <rPh sb="0" eb="2">
      <t>ヒガシタニ</t>
    </rPh>
    <rPh sb="2" eb="4">
      <t>チク</t>
    </rPh>
    <rPh sb="4" eb="5">
      <t>ケイ</t>
    </rPh>
    <phoneticPr fontId="2"/>
  </si>
  <si>
    <t>　　〃　10月1日現在</t>
    <rPh sb="6" eb="7">
      <t>ガツ</t>
    </rPh>
    <rPh sb="8" eb="9">
      <t>ニチ</t>
    </rPh>
    <rPh sb="9" eb="11">
      <t>ゲンザイ</t>
    </rPh>
    <phoneticPr fontId="2"/>
  </si>
  <si>
    <t>(462)</t>
  </si>
  <si>
    <t>(567)</t>
  </si>
  <si>
    <t>婚姻
件数</t>
    <rPh sb="0" eb="2">
      <t>コンイン</t>
    </rPh>
    <rPh sb="3" eb="5">
      <t>ケンスウ</t>
    </rPh>
    <phoneticPr fontId="2"/>
  </si>
  <si>
    <t>離婚
件数</t>
    <rPh sb="0" eb="2">
      <t>リコン</t>
    </rPh>
    <rPh sb="3" eb="5">
      <t>ケンスウ</t>
    </rPh>
    <phoneticPr fontId="2"/>
  </si>
  <si>
    <t>(1,141)</t>
    <phoneticPr fontId="2"/>
  </si>
  <si>
    <t>(1,029)</t>
    <phoneticPr fontId="2"/>
  </si>
  <si>
    <t>令和2</t>
    <rPh sb="0" eb="2">
      <t>レイワ</t>
    </rPh>
    <phoneticPr fontId="2"/>
  </si>
  <si>
    <t>(1,036)</t>
    <phoneticPr fontId="2"/>
  </si>
  <si>
    <t>(526)</t>
    <phoneticPr fontId="2"/>
  </si>
  <si>
    <t>(510)</t>
    <phoneticPr fontId="2"/>
  </si>
  <si>
    <t>各年1月1日現在</t>
    <rPh sb="0" eb="2">
      <t>カクネン</t>
    </rPh>
    <rPh sb="3" eb="4">
      <t>ツキ</t>
    </rPh>
    <rPh sb="4" eb="6">
      <t>ツイタチ</t>
    </rPh>
    <rPh sb="6" eb="8">
      <t>ゲンザイ</t>
    </rPh>
    <phoneticPr fontId="2"/>
  </si>
  <si>
    <t>各年1月1日現在</t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</si>
  <si>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</si>
  <si>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</si>
  <si>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</si>
  <si>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</si>
  <si>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</si>
  <si>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</si>
  <si>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</si>
  <si>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</si>
  <si>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</si>
  <si>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</si>
  <si>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</si>
  <si>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</si>
  <si>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</si>
  <si>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</si>
  <si>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計</t>
    <rPh sb="0" eb="1">
      <t>ケイ</t>
    </rPh>
    <phoneticPr fontId="2"/>
  </si>
  <si>
    <t>　　〃　 4月1日現在</t>
    <rPh sb="6" eb="7">
      <t>ガツ</t>
    </rPh>
    <rPh sb="8" eb="9">
      <t>ニチ</t>
    </rPh>
    <rPh sb="9" eb="11">
      <t>ゲンザイ</t>
    </rPh>
    <phoneticPr fontId="2"/>
  </si>
  <si>
    <t>　　〃　 7月1日現在</t>
    <rPh sb="6" eb="7">
      <t>ガツ</t>
    </rPh>
    <rPh sb="8" eb="9">
      <t>ニチ</t>
    </rPh>
    <rPh sb="9" eb="11">
      <t>ゲンザイ</t>
    </rPh>
    <phoneticPr fontId="2"/>
  </si>
  <si>
    <t>平成27年 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</si>
  <si>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平成28年 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</si>
  <si>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平成29年 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</si>
  <si>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平成30年 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</si>
  <si>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平成31年 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</si>
  <si>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令和元年 7月1日現在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2"/>
  </si>
  <si>
    <t>令和 2年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</si>
  <si>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令和 3年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</si>
  <si>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令和 4年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</si>
  <si>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山代温泉1区の2</t>
    <rPh sb="0" eb="2">
      <t>ヤマシロ</t>
    </rPh>
    <rPh sb="2" eb="4">
      <t>オンセン</t>
    </rPh>
    <rPh sb="5" eb="6">
      <t>ク</t>
    </rPh>
    <phoneticPr fontId="2"/>
  </si>
  <si>
    <t>山代温泉1区の1</t>
    <rPh sb="0" eb="2">
      <t>ヤマシロ</t>
    </rPh>
    <rPh sb="2" eb="4">
      <t>オンセン</t>
    </rPh>
    <rPh sb="5" eb="6">
      <t>ク</t>
    </rPh>
    <phoneticPr fontId="2"/>
  </si>
  <si>
    <t>山代温泉1区の3</t>
    <rPh sb="0" eb="2">
      <t>ヤマシロ</t>
    </rPh>
    <rPh sb="2" eb="4">
      <t>オンセン</t>
    </rPh>
    <rPh sb="5" eb="6">
      <t>ク</t>
    </rPh>
    <phoneticPr fontId="2"/>
  </si>
  <si>
    <t>山代温泉1区の4</t>
    <rPh sb="0" eb="2">
      <t>ヤマシロ</t>
    </rPh>
    <rPh sb="2" eb="4">
      <t>オンセン</t>
    </rPh>
    <rPh sb="5" eb="6">
      <t>ク</t>
    </rPh>
    <phoneticPr fontId="2"/>
  </si>
  <si>
    <t>山代温泉1区の5</t>
    <rPh sb="0" eb="2">
      <t>ヤマシロ</t>
    </rPh>
    <rPh sb="2" eb="4">
      <t>オンセン</t>
    </rPh>
    <rPh sb="5" eb="6">
      <t>ク</t>
    </rPh>
    <phoneticPr fontId="2"/>
  </si>
  <si>
    <t>山代温泉2区</t>
    <rPh sb="0" eb="2">
      <t>ヤマシロ</t>
    </rPh>
    <rPh sb="2" eb="4">
      <t>オンセン</t>
    </rPh>
    <rPh sb="5" eb="6">
      <t>ク</t>
    </rPh>
    <phoneticPr fontId="2"/>
  </si>
  <si>
    <t>山代温泉3区</t>
    <rPh sb="0" eb="2">
      <t>ヤマシロ</t>
    </rPh>
    <rPh sb="2" eb="4">
      <t>オンセン</t>
    </rPh>
    <rPh sb="5" eb="6">
      <t>ク</t>
    </rPh>
    <phoneticPr fontId="2"/>
  </si>
  <si>
    <t>山代温泉4区</t>
    <rPh sb="0" eb="2">
      <t>ヤマシロ</t>
    </rPh>
    <rPh sb="2" eb="4">
      <t>オンセン</t>
    </rPh>
    <rPh sb="5" eb="6">
      <t>ク</t>
    </rPh>
    <phoneticPr fontId="2"/>
  </si>
  <si>
    <t>山代温泉5区</t>
    <rPh sb="0" eb="2">
      <t>ヤマシロ</t>
    </rPh>
    <rPh sb="2" eb="4">
      <t>オンセン</t>
    </rPh>
    <rPh sb="5" eb="6">
      <t>ク</t>
    </rPh>
    <phoneticPr fontId="2"/>
  </si>
  <si>
    <t>山代温泉6区</t>
    <rPh sb="0" eb="2">
      <t>ヤマシロ</t>
    </rPh>
    <rPh sb="2" eb="4">
      <t>オンセン</t>
    </rPh>
    <rPh sb="5" eb="6">
      <t>ク</t>
    </rPh>
    <phoneticPr fontId="2"/>
  </si>
  <si>
    <t>山代温泉7区</t>
    <rPh sb="0" eb="2">
      <t>ヤマシロ</t>
    </rPh>
    <rPh sb="2" eb="4">
      <t>オンセン</t>
    </rPh>
    <rPh sb="5" eb="6">
      <t>ク</t>
    </rPh>
    <phoneticPr fontId="2"/>
  </si>
  <si>
    <t>山代温泉8区の1</t>
    <rPh sb="0" eb="2">
      <t>ヤマシロ</t>
    </rPh>
    <rPh sb="2" eb="4">
      <t>オンセン</t>
    </rPh>
    <rPh sb="5" eb="6">
      <t>ク</t>
    </rPh>
    <phoneticPr fontId="2"/>
  </si>
  <si>
    <t>山代温泉8区の2</t>
    <rPh sb="0" eb="2">
      <t>ヤマシロ</t>
    </rPh>
    <rPh sb="2" eb="4">
      <t>オンセン</t>
    </rPh>
    <rPh sb="5" eb="6">
      <t>ク</t>
    </rPh>
    <phoneticPr fontId="2"/>
  </si>
  <si>
    <t>山代温泉8区の3</t>
    <rPh sb="0" eb="2">
      <t>ヤマシロ</t>
    </rPh>
    <rPh sb="2" eb="4">
      <t>オンセン</t>
    </rPh>
    <rPh sb="5" eb="6">
      <t>ク</t>
    </rPh>
    <phoneticPr fontId="2"/>
  </si>
  <si>
    <t>山代温泉9区</t>
    <rPh sb="0" eb="2">
      <t>ヤマシロ</t>
    </rPh>
    <rPh sb="2" eb="4">
      <t>オンセン</t>
    </rPh>
    <rPh sb="5" eb="6">
      <t>ク</t>
    </rPh>
    <phoneticPr fontId="2"/>
  </si>
  <si>
    <t>山代温泉10区</t>
    <rPh sb="0" eb="2">
      <t>ヤマシロ</t>
    </rPh>
    <rPh sb="2" eb="4">
      <t>オンセン</t>
    </rPh>
    <rPh sb="6" eb="7">
      <t>ク</t>
    </rPh>
    <phoneticPr fontId="2"/>
  </si>
  <si>
    <t>山代温泉11区の1</t>
    <rPh sb="0" eb="2">
      <t>ヤマシロ</t>
    </rPh>
    <rPh sb="2" eb="4">
      <t>オンセン</t>
    </rPh>
    <rPh sb="6" eb="7">
      <t>ク</t>
    </rPh>
    <phoneticPr fontId="2"/>
  </si>
  <si>
    <t>山代温泉11区の2</t>
    <rPh sb="0" eb="2">
      <t>ヤマシロ</t>
    </rPh>
    <rPh sb="2" eb="4">
      <t>オンセン</t>
    </rPh>
    <rPh sb="6" eb="7">
      <t>ク</t>
    </rPh>
    <phoneticPr fontId="2"/>
  </si>
  <si>
    <t>山代温泉12区</t>
    <rPh sb="0" eb="2">
      <t>ヤマシロ</t>
    </rPh>
    <rPh sb="2" eb="4">
      <t>オンセン</t>
    </rPh>
    <rPh sb="6" eb="7">
      <t>ク</t>
    </rPh>
    <phoneticPr fontId="2"/>
  </si>
  <si>
    <t>山代温泉13区</t>
    <rPh sb="0" eb="2">
      <t>ヤマシロ</t>
    </rPh>
    <rPh sb="2" eb="4">
      <t>オンセン</t>
    </rPh>
    <rPh sb="6" eb="7">
      <t>ク</t>
    </rPh>
    <phoneticPr fontId="2"/>
  </si>
  <si>
    <t>山代温泉14区の1</t>
    <rPh sb="0" eb="2">
      <t>ヤマシロ</t>
    </rPh>
    <rPh sb="2" eb="4">
      <t>オンセン</t>
    </rPh>
    <rPh sb="6" eb="7">
      <t>ク</t>
    </rPh>
    <phoneticPr fontId="2"/>
  </si>
  <si>
    <t>山代温泉14区の2</t>
    <rPh sb="0" eb="2">
      <t>ヤマシロ</t>
    </rPh>
    <rPh sb="2" eb="4">
      <t>オンセン</t>
    </rPh>
    <rPh sb="6" eb="7">
      <t>ク</t>
    </rPh>
    <phoneticPr fontId="2"/>
  </si>
  <si>
    <t>山代温泉14区の3</t>
    <rPh sb="0" eb="2">
      <t>ヤマシロ</t>
    </rPh>
    <rPh sb="2" eb="4">
      <t>オンセン</t>
    </rPh>
    <rPh sb="6" eb="7">
      <t>ク</t>
    </rPh>
    <phoneticPr fontId="2"/>
  </si>
  <si>
    <t>山代温泉14区の4</t>
    <rPh sb="0" eb="2">
      <t>ヤマシロ</t>
    </rPh>
    <rPh sb="2" eb="4">
      <t>オンセン</t>
    </rPh>
    <rPh sb="6" eb="7">
      <t>ク</t>
    </rPh>
    <phoneticPr fontId="2"/>
  </si>
  <si>
    <t>山代温泉14区の5</t>
    <rPh sb="0" eb="2">
      <t>ヤマシロ</t>
    </rPh>
    <rPh sb="2" eb="4">
      <t>オンセン</t>
    </rPh>
    <rPh sb="6" eb="7">
      <t>ク</t>
    </rPh>
    <phoneticPr fontId="2"/>
  </si>
  <si>
    <t>山代温泉15区</t>
    <rPh sb="0" eb="2">
      <t>ヤマシロ</t>
    </rPh>
    <rPh sb="2" eb="4">
      <t>オンセン</t>
    </rPh>
    <rPh sb="6" eb="7">
      <t>ク</t>
    </rPh>
    <phoneticPr fontId="2"/>
  </si>
  <si>
    <t>山代温泉16区</t>
    <rPh sb="0" eb="2">
      <t>ヤマシロ</t>
    </rPh>
    <rPh sb="2" eb="4">
      <t>オンセン</t>
    </rPh>
    <rPh sb="6" eb="7">
      <t>ク</t>
    </rPh>
    <phoneticPr fontId="2"/>
  </si>
  <si>
    <t>山代温泉17区</t>
    <rPh sb="0" eb="2">
      <t>ヤマシロ</t>
    </rPh>
    <rPh sb="2" eb="4">
      <t>オンセン</t>
    </rPh>
    <rPh sb="6" eb="7">
      <t>ク</t>
    </rPh>
    <phoneticPr fontId="2"/>
  </si>
  <si>
    <t>山代温泉18区</t>
    <rPh sb="0" eb="2">
      <t>ヤマシロ</t>
    </rPh>
    <rPh sb="2" eb="4">
      <t>オンセン</t>
    </rPh>
    <rPh sb="6" eb="7">
      <t>ク</t>
    </rPh>
    <phoneticPr fontId="2"/>
  </si>
  <si>
    <t>山代温泉19区</t>
    <rPh sb="0" eb="2">
      <t>ヤマシロ</t>
    </rPh>
    <rPh sb="2" eb="4">
      <t>オンセン</t>
    </rPh>
    <rPh sb="6" eb="7">
      <t>ク</t>
    </rPh>
    <phoneticPr fontId="2"/>
  </si>
  <si>
    <t>山代温泉20区</t>
    <rPh sb="0" eb="2">
      <t>ヤマシロ</t>
    </rPh>
    <rPh sb="2" eb="4">
      <t>オンセン</t>
    </rPh>
    <rPh sb="6" eb="7">
      <t>ク</t>
    </rPh>
    <phoneticPr fontId="2"/>
  </si>
  <si>
    <t>山代温泉21区</t>
    <rPh sb="0" eb="2">
      <t>ヤマシロ</t>
    </rPh>
    <rPh sb="2" eb="4">
      <t>オンセン</t>
    </rPh>
    <rPh sb="6" eb="7">
      <t>ク</t>
    </rPh>
    <phoneticPr fontId="2"/>
  </si>
  <si>
    <t>山代温泉22区</t>
    <rPh sb="0" eb="2">
      <t>ヤマシロ</t>
    </rPh>
    <rPh sb="2" eb="4">
      <t>オンセン</t>
    </rPh>
    <rPh sb="6" eb="7">
      <t>ク</t>
    </rPh>
    <phoneticPr fontId="2"/>
  </si>
  <si>
    <t>山代温泉23区</t>
    <rPh sb="0" eb="2">
      <t>ヤマシロ</t>
    </rPh>
    <rPh sb="2" eb="4">
      <t>オンセン</t>
    </rPh>
    <rPh sb="6" eb="7">
      <t>ク</t>
    </rPh>
    <phoneticPr fontId="2"/>
  </si>
  <si>
    <t>山代温泉24区</t>
    <rPh sb="0" eb="2">
      <t>ヤマシロ</t>
    </rPh>
    <rPh sb="2" eb="4">
      <t>オンセン</t>
    </rPh>
    <rPh sb="6" eb="7">
      <t>ク</t>
    </rPh>
    <phoneticPr fontId="2"/>
  </si>
  <si>
    <t>山代温泉25区</t>
    <rPh sb="0" eb="2">
      <t>ヤマシロ</t>
    </rPh>
    <rPh sb="2" eb="4">
      <t>オンセン</t>
    </rPh>
    <rPh sb="6" eb="7">
      <t>ク</t>
    </rPh>
    <phoneticPr fontId="2"/>
  </si>
  <si>
    <t>別所町1区</t>
    <rPh sb="0" eb="3">
      <t>ベッショマチ</t>
    </rPh>
    <rPh sb="4" eb="5">
      <t>ク</t>
    </rPh>
    <phoneticPr fontId="2"/>
  </si>
  <si>
    <t>別所町2区</t>
    <rPh sb="0" eb="3">
      <t>ベッショマチ</t>
    </rPh>
    <rPh sb="4" eb="5">
      <t>ク</t>
    </rPh>
    <phoneticPr fontId="2"/>
  </si>
  <si>
    <t>別所町3区</t>
    <rPh sb="0" eb="3">
      <t>ベッショマチ</t>
    </rPh>
    <rPh sb="4" eb="5">
      <t>ク</t>
    </rPh>
    <phoneticPr fontId="2"/>
  </si>
  <si>
    <t>別所町4区</t>
    <rPh sb="0" eb="3">
      <t>ベッショマチ</t>
    </rPh>
    <rPh sb="4" eb="5">
      <t>ク</t>
    </rPh>
    <phoneticPr fontId="2"/>
  </si>
  <si>
    <t>別所町5区</t>
    <rPh sb="0" eb="3">
      <t>ベッショマチ</t>
    </rPh>
    <rPh sb="4" eb="5">
      <t>ク</t>
    </rPh>
    <phoneticPr fontId="2"/>
  </si>
  <si>
    <t>片山津温泉1区</t>
    <rPh sb="0" eb="3">
      <t>カタヤマヅ</t>
    </rPh>
    <rPh sb="3" eb="5">
      <t>オンセン</t>
    </rPh>
    <rPh sb="6" eb="7">
      <t>ク</t>
    </rPh>
    <phoneticPr fontId="2"/>
  </si>
  <si>
    <t>片山津温泉2区</t>
    <rPh sb="0" eb="3">
      <t>カタヤマヅ</t>
    </rPh>
    <rPh sb="3" eb="5">
      <t>オンセン</t>
    </rPh>
    <rPh sb="6" eb="7">
      <t>ク</t>
    </rPh>
    <phoneticPr fontId="2"/>
  </si>
  <si>
    <t>片山津温泉3区</t>
    <rPh sb="0" eb="3">
      <t>カタヤマヅ</t>
    </rPh>
    <rPh sb="3" eb="5">
      <t>オンセン</t>
    </rPh>
    <rPh sb="6" eb="7">
      <t>ク</t>
    </rPh>
    <phoneticPr fontId="2"/>
  </si>
  <si>
    <t>片山津温泉4区</t>
    <rPh sb="0" eb="3">
      <t>カタヤマヅ</t>
    </rPh>
    <rPh sb="3" eb="5">
      <t>オンセン</t>
    </rPh>
    <rPh sb="6" eb="7">
      <t>ク</t>
    </rPh>
    <phoneticPr fontId="2"/>
  </si>
  <si>
    <t>片山津温泉5区</t>
    <rPh sb="0" eb="3">
      <t>カタヤマヅ</t>
    </rPh>
    <rPh sb="3" eb="5">
      <t>オンセン</t>
    </rPh>
    <rPh sb="6" eb="7">
      <t>ク</t>
    </rPh>
    <phoneticPr fontId="2"/>
  </si>
  <si>
    <t>片山津温泉6区</t>
    <rPh sb="0" eb="3">
      <t>カタヤマヅ</t>
    </rPh>
    <rPh sb="3" eb="5">
      <t>オンセン</t>
    </rPh>
    <rPh sb="6" eb="7">
      <t>ク</t>
    </rPh>
    <phoneticPr fontId="2"/>
  </si>
  <si>
    <t>松が丘1丁目の1</t>
    <rPh sb="0" eb="1">
      <t>マツ</t>
    </rPh>
    <rPh sb="2" eb="3">
      <t>オカ</t>
    </rPh>
    <rPh sb="4" eb="6">
      <t>チョウメ</t>
    </rPh>
    <phoneticPr fontId="2"/>
  </si>
  <si>
    <t>松が丘1丁目の2</t>
    <rPh sb="0" eb="1">
      <t>マツ</t>
    </rPh>
    <rPh sb="2" eb="3">
      <t>オカ</t>
    </rPh>
    <rPh sb="4" eb="6">
      <t>チョウメ</t>
    </rPh>
    <phoneticPr fontId="2"/>
  </si>
  <si>
    <t>松が丘1丁目の3</t>
    <rPh sb="0" eb="1">
      <t>マツ</t>
    </rPh>
    <rPh sb="2" eb="3">
      <t>オカ</t>
    </rPh>
    <rPh sb="4" eb="6">
      <t>チョウメ</t>
    </rPh>
    <phoneticPr fontId="2"/>
  </si>
  <si>
    <t>松が丘2丁目</t>
    <rPh sb="0" eb="1">
      <t>マツ</t>
    </rPh>
    <rPh sb="2" eb="3">
      <t>オカ</t>
    </rPh>
    <rPh sb="4" eb="6">
      <t>チョウメ</t>
    </rPh>
    <phoneticPr fontId="2"/>
  </si>
  <si>
    <t>松が丘3丁目の1</t>
    <rPh sb="0" eb="1">
      <t>マツ</t>
    </rPh>
    <rPh sb="2" eb="3">
      <t>オカ</t>
    </rPh>
    <rPh sb="4" eb="6">
      <t>チョウメ</t>
    </rPh>
    <phoneticPr fontId="2"/>
  </si>
  <si>
    <t>松が丘3丁目の2</t>
    <rPh sb="0" eb="1">
      <t>マツ</t>
    </rPh>
    <rPh sb="2" eb="3">
      <t>オカ</t>
    </rPh>
    <rPh sb="4" eb="6">
      <t>チョウメ</t>
    </rPh>
    <phoneticPr fontId="2"/>
  </si>
  <si>
    <t>松が丘4丁目の1</t>
    <rPh sb="0" eb="1">
      <t>マツ</t>
    </rPh>
    <rPh sb="2" eb="3">
      <t>オカ</t>
    </rPh>
    <rPh sb="4" eb="6">
      <t>チョウメ</t>
    </rPh>
    <phoneticPr fontId="2"/>
  </si>
  <si>
    <t>松が丘4丁目の2</t>
    <rPh sb="0" eb="1">
      <t>マツ</t>
    </rPh>
    <rPh sb="2" eb="3">
      <t>オカ</t>
    </rPh>
    <rPh sb="4" eb="6">
      <t>チョウメ</t>
    </rPh>
    <phoneticPr fontId="2"/>
  </si>
  <si>
    <t>動橋町1区</t>
    <rPh sb="0" eb="2">
      <t>イブリバシ</t>
    </rPh>
    <rPh sb="2" eb="3">
      <t>マチ</t>
    </rPh>
    <rPh sb="4" eb="5">
      <t>ク</t>
    </rPh>
    <phoneticPr fontId="2"/>
  </si>
  <si>
    <t>動橋町2区</t>
    <rPh sb="0" eb="2">
      <t>イブリバシ</t>
    </rPh>
    <rPh sb="2" eb="3">
      <t>マチ</t>
    </rPh>
    <rPh sb="4" eb="5">
      <t>ク</t>
    </rPh>
    <phoneticPr fontId="2"/>
  </si>
  <si>
    <t>動橋町3区</t>
    <rPh sb="0" eb="2">
      <t>イブリバシ</t>
    </rPh>
    <rPh sb="2" eb="3">
      <t>マチ</t>
    </rPh>
    <rPh sb="4" eb="5">
      <t>ク</t>
    </rPh>
    <phoneticPr fontId="2"/>
  </si>
  <si>
    <t>動橋町4区</t>
    <rPh sb="0" eb="2">
      <t>イブリバシ</t>
    </rPh>
    <rPh sb="2" eb="3">
      <t>マチ</t>
    </rPh>
    <rPh sb="4" eb="5">
      <t>ク</t>
    </rPh>
    <phoneticPr fontId="2"/>
  </si>
  <si>
    <t>動橋町5区</t>
    <rPh sb="0" eb="2">
      <t>イブリバシ</t>
    </rPh>
    <rPh sb="2" eb="3">
      <t>マチ</t>
    </rPh>
    <rPh sb="4" eb="5">
      <t>ク</t>
    </rPh>
    <phoneticPr fontId="2"/>
  </si>
  <si>
    <t>動橋町6区</t>
    <rPh sb="0" eb="2">
      <t>イブリバシ</t>
    </rPh>
    <rPh sb="2" eb="3">
      <t>マチ</t>
    </rPh>
    <rPh sb="4" eb="5">
      <t>ク</t>
    </rPh>
    <phoneticPr fontId="2"/>
  </si>
  <si>
    <t>動橋町7区</t>
    <rPh sb="0" eb="2">
      <t>イブリバシ</t>
    </rPh>
    <rPh sb="2" eb="3">
      <t>マチ</t>
    </rPh>
    <rPh sb="4" eb="5">
      <t>ク</t>
    </rPh>
    <phoneticPr fontId="2"/>
  </si>
  <si>
    <t>動橋町8区</t>
    <rPh sb="0" eb="2">
      <t>イブリバシ</t>
    </rPh>
    <rPh sb="2" eb="3">
      <t>マチ</t>
    </rPh>
    <rPh sb="4" eb="5">
      <t>ク</t>
    </rPh>
    <phoneticPr fontId="2"/>
  </si>
  <si>
    <t>塩屋町1区</t>
    <rPh sb="0" eb="3">
      <t>シオヤマチ</t>
    </rPh>
    <rPh sb="4" eb="5">
      <t>ク</t>
    </rPh>
    <phoneticPr fontId="2"/>
  </si>
  <si>
    <t>塩屋町2区</t>
    <rPh sb="0" eb="3">
      <t>シオヤマチ</t>
    </rPh>
    <rPh sb="4" eb="5">
      <t>ク</t>
    </rPh>
    <phoneticPr fontId="2"/>
  </si>
  <si>
    <t>塩屋町3区</t>
    <rPh sb="0" eb="3">
      <t>シオヤマチ</t>
    </rPh>
    <rPh sb="4" eb="5">
      <t>ク</t>
    </rPh>
    <phoneticPr fontId="2"/>
  </si>
  <si>
    <t>塩屋町4区</t>
    <rPh sb="0" eb="3">
      <t>シオヤマチ</t>
    </rPh>
    <rPh sb="4" eb="5">
      <t>ク</t>
    </rPh>
    <phoneticPr fontId="2"/>
  </si>
  <si>
    <t>総　計</t>
    <rPh sb="0" eb="1">
      <t>ソウ</t>
    </rPh>
    <rPh sb="2" eb="3">
      <t>ケイ</t>
    </rPh>
    <phoneticPr fontId="2"/>
  </si>
  <si>
    <t>　　11</t>
  </si>
  <si>
    <t>　　12</t>
  </si>
  <si>
    <t>　　13</t>
  </si>
  <si>
    <t>　　14</t>
  </si>
  <si>
    <t>　　34</t>
    <phoneticPr fontId="2"/>
  </si>
  <si>
    <t>　　35</t>
  </si>
  <si>
    <t>　　36</t>
  </si>
  <si>
    <t>　　37</t>
  </si>
  <si>
    <t>　　38</t>
  </si>
  <si>
    <t>　　39</t>
  </si>
  <si>
    <t>　　40</t>
  </si>
  <si>
    <t>　　41</t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</si>
  <si>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</si>
  <si>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</si>
  <si>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</si>
  <si>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</si>
  <si>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</si>
  <si>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</si>
  <si>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</si>
  <si>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</si>
  <si>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</si>
  <si>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</si>
  <si>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</si>
  <si>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</si>
  <si>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</si>
  <si>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</si>
  <si>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</si>
  <si>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</si>
  <si>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</si>
  <si>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</si>
  <si>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</si>
  <si>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</si>
  <si>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</si>
  <si>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</si>
  <si>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　　64</t>
  </si>
  <si>
    <t xml:space="preserve"> 平成2</t>
    <rPh sb="1" eb="3">
      <t>ヘイセイ</t>
    </rPh>
    <phoneticPr fontId="2"/>
  </si>
  <si>
    <t>　　 3</t>
    <phoneticPr fontId="2"/>
  </si>
  <si>
    <t>　　 4</t>
  </si>
  <si>
    <t>　　 5</t>
  </si>
  <si>
    <t>　　 6</t>
  </si>
  <si>
    <t>　　 7</t>
  </si>
  <si>
    <t>　　 8</t>
  </si>
  <si>
    <t>　　 9</t>
  </si>
  <si>
    <t>　　10</t>
    <phoneticPr fontId="2"/>
  </si>
  <si>
    <t>　　15</t>
  </si>
  <si>
    <t>　　16</t>
  </si>
  <si>
    <t>　　17</t>
  </si>
  <si>
    <t>　　18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</si>
  <si>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</si>
  <si>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</si>
  <si>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</si>
  <si>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</si>
  <si>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</si>
  <si>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</si>
  <si>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</si>
  <si>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</si>
  <si>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  <phoneticPr fontId="2"/>
  </si>
  <si>
    <t>　　28</t>
    <phoneticPr fontId="2"/>
  </si>
  <si>
    <t>　　29</t>
    <phoneticPr fontId="2"/>
  </si>
  <si>
    <t>　　30</t>
    <phoneticPr fontId="2"/>
  </si>
  <si>
    <t>　　31</t>
    <phoneticPr fontId="2"/>
  </si>
  <si>
    <t xml:space="preserve"> 令和2</t>
    <rPh sb="1" eb="3">
      <t>レイワ</t>
    </rPh>
    <phoneticPr fontId="2"/>
  </si>
  <si>
    <t>　 　3</t>
    <phoneticPr fontId="2"/>
  </si>
  <si>
    <t xml:space="preserve"> 　　4</t>
    <phoneticPr fontId="2"/>
  </si>
  <si>
    <t xml:space="preserve"> 　　5</t>
  </si>
  <si>
    <t>令和 5年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</si>
  <si>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源平町(篠原住宅含む)</t>
    <rPh sb="0" eb="2">
      <t>ゲンペイ</t>
    </rPh>
    <rPh sb="2" eb="3">
      <t>マチ</t>
    </rPh>
    <rPh sb="4" eb="6">
      <t>シノハラ</t>
    </rPh>
    <rPh sb="6" eb="8">
      <t>ジュウタク</t>
    </rPh>
    <rPh sb="8" eb="9">
      <t>フク</t>
    </rPh>
    <phoneticPr fontId="2"/>
  </si>
  <si>
    <t>大聖寺緑が丘町</t>
    <rPh sb="0" eb="3">
      <t>ダイショウジ</t>
    </rPh>
    <rPh sb="3" eb="4">
      <t>ミドリ</t>
    </rPh>
    <rPh sb="5" eb="7">
      <t>オカチョウ</t>
    </rPh>
    <phoneticPr fontId="2"/>
  </si>
  <si>
    <t>各年中　単位：人</t>
    <phoneticPr fontId="2"/>
  </si>
  <si>
    <t>※平成25年以降は外国人を含む。(平成24年7月9日の住民基本台帳法の改正による。)</t>
    <rPh sb="1" eb="3">
      <t>ヘイセイ</t>
    </rPh>
    <rPh sb="5" eb="6">
      <t>ネン</t>
    </rPh>
    <rPh sb="6" eb="8">
      <t>イコウ</t>
    </rPh>
    <rPh sb="9" eb="11">
      <t>ガイコク</t>
    </rPh>
    <rPh sb="11" eb="12">
      <t>ジン</t>
    </rPh>
    <rPh sb="13" eb="14">
      <t>フク</t>
    </rPh>
    <phoneticPr fontId="2"/>
  </si>
  <si>
    <t>※外国人を含む。（平成24年7月9日の住民基本台帳法の改正による。）</t>
    <phoneticPr fontId="2"/>
  </si>
  <si>
    <t>※外国人を含む。（平成24年7月9日の住民基本台帳法の改正による。）</t>
    <rPh sb="1" eb="3">
      <t>ガイコク</t>
    </rPh>
    <rPh sb="3" eb="4">
      <t>ジン</t>
    </rPh>
    <rPh sb="5" eb="6">
      <t>フク</t>
    </rPh>
    <rPh sb="9" eb="11">
      <t>ヘイセイ</t>
    </rPh>
    <rPh sb="13" eb="14">
      <t>ネン</t>
    </rPh>
    <rPh sb="15" eb="16">
      <t>ガツ</t>
    </rPh>
    <rPh sb="17" eb="18">
      <t>ニチ</t>
    </rPh>
    <rPh sb="19" eb="21">
      <t>ジュウミン</t>
    </rPh>
    <rPh sb="21" eb="23">
      <t>キホン</t>
    </rPh>
    <rPh sb="23" eb="25">
      <t>ダイチョウ</t>
    </rPh>
    <rPh sb="25" eb="26">
      <t>ホウ</t>
    </rPh>
    <rPh sb="27" eb="29">
      <t>カイセイ</t>
    </rPh>
    <phoneticPr fontId="2"/>
  </si>
  <si>
    <t>各年中　単位：人、件</t>
    <rPh sb="0" eb="1">
      <t>カク</t>
    </rPh>
    <rPh sb="9" eb="10">
      <t>ケン</t>
    </rPh>
    <phoneticPr fontId="2"/>
  </si>
  <si>
    <t>自然動態
(男)
(女)</t>
    <rPh sb="0" eb="2">
      <t>シゼン</t>
    </rPh>
    <rPh sb="2" eb="4">
      <t>ドウタイ</t>
    </rPh>
    <phoneticPr fontId="2"/>
  </si>
  <si>
    <t>出生
(男)
(女)</t>
    <rPh sb="0" eb="2">
      <t>シュッセイ</t>
    </rPh>
    <rPh sb="4" eb="5">
      <t>オトコ</t>
    </rPh>
    <rPh sb="8" eb="9">
      <t>オンナ</t>
    </rPh>
    <phoneticPr fontId="2"/>
  </si>
  <si>
    <t>社会動態
(男)
(女)</t>
    <rPh sb="0" eb="2">
      <t>シャカイ</t>
    </rPh>
    <rPh sb="2" eb="4">
      <t>ドウタイ</t>
    </rPh>
    <phoneticPr fontId="2"/>
  </si>
  <si>
    <t>増減</t>
    <rPh sb="0" eb="1">
      <t>ゾウ</t>
    </rPh>
    <rPh sb="1" eb="2">
      <t>ゲン</t>
    </rPh>
    <phoneticPr fontId="2"/>
  </si>
  <si>
    <t>ベトナム</t>
    <phoneticPr fontId="2"/>
  </si>
  <si>
    <t>フィリピン</t>
    <phoneticPr fontId="2"/>
  </si>
  <si>
    <t>中国</t>
  </si>
  <si>
    <t>韓国・朝鮮</t>
    <phoneticPr fontId="2"/>
  </si>
  <si>
    <t>インドネシア</t>
    <phoneticPr fontId="2"/>
  </si>
  <si>
    <t>ネパール</t>
    <phoneticPr fontId="2"/>
  </si>
  <si>
    <t>ブラジル</t>
    <phoneticPr fontId="2"/>
  </si>
  <si>
    <t>モンゴル</t>
    <phoneticPr fontId="2"/>
  </si>
  <si>
    <t>米国</t>
  </si>
  <si>
    <t>ミャンマー</t>
    <phoneticPr fontId="2"/>
  </si>
  <si>
    <t>死亡
(男)
(女)</t>
    <rPh sb="0" eb="2">
      <t>シボウ</t>
    </rPh>
    <rPh sb="4" eb="5">
      <t>オトコ</t>
    </rPh>
    <rPh sb="8" eb="9">
      <t>オンナ</t>
    </rPh>
    <phoneticPr fontId="2"/>
  </si>
  <si>
    <t>転入
(男)
(女)</t>
    <rPh sb="0" eb="2">
      <t>テンニュウ</t>
    </rPh>
    <rPh sb="4" eb="5">
      <t>オトコ</t>
    </rPh>
    <rPh sb="8" eb="9">
      <t>オンナ</t>
    </rPh>
    <phoneticPr fontId="2"/>
  </si>
  <si>
    <t>転出
(男)
(女)</t>
    <rPh sb="0" eb="2">
      <t>テンシュツ</t>
    </rPh>
    <rPh sb="4" eb="5">
      <t>オトコ</t>
    </rPh>
    <rPh sb="8" eb="9">
      <t>オンナ</t>
    </rPh>
    <phoneticPr fontId="2"/>
  </si>
  <si>
    <t>(うち外国人住民の数)</t>
    <phoneticPr fontId="2"/>
  </si>
  <si>
    <t xml:space="preserve"> 　　6</t>
  </si>
  <si>
    <t>令和 6年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</si>
  <si>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 xml:space="preserve"> 3</t>
  </si>
  <si>
    <t xml:space="preserve"> 4</t>
  </si>
  <si>
    <t xml:space="preserve"> 5</t>
  </si>
  <si>
    <t>資料：窓口課</t>
    <phoneticPr fontId="2"/>
  </si>
  <si>
    <t>第2章　人口</t>
    <rPh sb="0" eb="1">
      <t>ダイ</t>
    </rPh>
    <rPh sb="2" eb="3">
      <t>ショウ</t>
    </rPh>
    <rPh sb="4" eb="6">
      <t>ジンコウ</t>
    </rPh>
    <phoneticPr fontId="2"/>
  </si>
  <si>
    <t>02-04　地区別世帯数および人口の推移</t>
    <rPh sb="6" eb="9">
      <t>チクベツ</t>
    </rPh>
    <rPh sb="9" eb="12">
      <t>セタイスウ</t>
    </rPh>
    <rPh sb="15" eb="17">
      <t>ジンコウ</t>
    </rPh>
    <rPh sb="18" eb="20">
      <t>スイイ</t>
    </rPh>
    <phoneticPr fontId="2"/>
  </si>
  <si>
    <t>02-06　人口動態</t>
    <rPh sb="6" eb="10">
      <t>ジンコウドウタイ</t>
    </rPh>
    <phoneticPr fontId="2"/>
  </si>
  <si>
    <t>02-07　年齢別人口移動状況</t>
    <rPh sb="6" eb="9">
      <t>ネンレイベツ</t>
    </rPh>
    <rPh sb="9" eb="11">
      <t>ジンコウ</t>
    </rPh>
    <rPh sb="11" eb="13">
      <t>イドウ</t>
    </rPh>
    <rPh sb="13" eb="15">
      <t>ジョウキョウ</t>
    </rPh>
    <phoneticPr fontId="2"/>
  </si>
  <si>
    <t>02-01　人口の推移</t>
    <rPh sb="6" eb="8">
      <t>ジンコウ</t>
    </rPh>
    <rPh sb="9" eb="11">
      <t>スイイ</t>
    </rPh>
    <phoneticPr fontId="2"/>
  </si>
  <si>
    <t>02-02　外国人登録人口の推移</t>
    <rPh sb="6" eb="8">
      <t>ガイコク</t>
    </rPh>
    <rPh sb="8" eb="9">
      <t>ジン</t>
    </rPh>
    <rPh sb="9" eb="11">
      <t>トウロク</t>
    </rPh>
    <rPh sb="11" eb="13">
      <t>ジンコウ</t>
    </rPh>
    <rPh sb="14" eb="16">
      <t>スイイ</t>
    </rPh>
    <phoneticPr fontId="2"/>
  </si>
  <si>
    <t>02-03　町別世帯数および人口の推移</t>
    <rPh sb="6" eb="7">
      <t>マチ</t>
    </rPh>
    <rPh sb="7" eb="8">
      <t>ベツ</t>
    </rPh>
    <rPh sb="8" eb="11">
      <t>セタイスウ</t>
    </rPh>
    <rPh sb="14" eb="16">
      <t>ジンコウ</t>
    </rPh>
    <rPh sb="17" eb="19">
      <t>スイイ</t>
    </rPh>
    <phoneticPr fontId="2"/>
  </si>
  <si>
    <t>02-05　四半期別世帯数および人口の推移</t>
    <rPh sb="6" eb="7">
      <t>シ</t>
    </rPh>
    <rPh sb="7" eb="9">
      <t>ハンキ</t>
    </rPh>
    <rPh sb="9" eb="10">
      <t>ベツ</t>
    </rPh>
    <rPh sb="10" eb="13">
      <t>セタイスウ</t>
    </rPh>
    <rPh sb="16" eb="18">
      <t>ジンコウ</t>
    </rPh>
    <rPh sb="19" eb="21">
      <t>スイイ</t>
    </rPh>
    <phoneticPr fontId="2"/>
  </si>
  <si>
    <t>02-08　都道府県別転入者数</t>
    <rPh sb="6" eb="10">
      <t>トドウフケン</t>
    </rPh>
    <rPh sb="10" eb="11">
      <t>ベツ</t>
    </rPh>
    <rPh sb="11" eb="14">
      <t>テンニュウシャ</t>
    </rPh>
    <rPh sb="14" eb="15">
      <t>スウ</t>
    </rPh>
    <phoneticPr fontId="2"/>
  </si>
  <si>
    <t>02-09　都道府県別転出者数</t>
    <rPh sb="6" eb="10">
      <t>トドウフケン</t>
    </rPh>
    <rPh sb="10" eb="11">
      <t>ベツ</t>
    </rPh>
    <rPh sb="11" eb="13">
      <t>テンシュツ</t>
    </rPh>
    <rPh sb="13" eb="14">
      <t>シャ</t>
    </rPh>
    <rPh sb="14" eb="15">
      <t>スウ</t>
    </rPh>
    <phoneticPr fontId="2"/>
  </si>
  <si>
    <t>02-10　男女別都道府県別転入・転出者数</t>
    <rPh sb="6" eb="8">
      <t>ダンジョ</t>
    </rPh>
    <rPh sb="8" eb="9">
      <t>ベツ</t>
    </rPh>
    <rPh sb="9" eb="13">
      <t>トドウフケン</t>
    </rPh>
    <rPh sb="13" eb="14">
      <t>ベツ</t>
    </rPh>
    <rPh sb="14" eb="16">
      <t>テンニュウ</t>
    </rPh>
    <rPh sb="17" eb="19">
      <t>テンシュツ</t>
    </rPh>
    <rPh sb="19" eb="20">
      <t>シャ</t>
    </rPh>
    <rPh sb="20" eb="21">
      <t>スウ</t>
    </rPh>
    <phoneticPr fontId="2"/>
  </si>
  <si>
    <t>02-02　外国人登録人口の推移</t>
    <rPh sb="6" eb="9">
      <t>ガイコクジン</t>
    </rPh>
    <rPh sb="9" eb="11">
      <t>トウロク</t>
    </rPh>
    <rPh sb="11" eb="13">
      <t>ジンコウ</t>
    </rPh>
    <rPh sb="14" eb="16">
      <t>スイイ</t>
    </rPh>
    <phoneticPr fontId="2"/>
  </si>
  <si>
    <t>02-03　町別世帯数および人口の推移</t>
    <rPh sb="6" eb="8">
      <t>マチベツ</t>
    </rPh>
    <rPh sb="8" eb="11">
      <t>セタイスウ</t>
    </rPh>
    <rPh sb="14" eb="16">
      <t>ジンコウ</t>
    </rPh>
    <rPh sb="17" eb="19">
      <t>スイイ</t>
    </rPh>
    <phoneticPr fontId="2"/>
  </si>
  <si>
    <t>02-05　四半期別世帯数および人口の推移</t>
    <rPh sb="6" eb="9">
      <t>シハンキ</t>
    </rPh>
    <rPh sb="9" eb="10">
      <t>ベツ</t>
    </rPh>
    <rPh sb="10" eb="13">
      <t>セタイスウ</t>
    </rPh>
    <rPh sb="16" eb="18">
      <t>ジンコウ</t>
    </rPh>
    <rPh sb="19" eb="21">
      <t>スイイ</t>
    </rPh>
    <phoneticPr fontId="2"/>
  </si>
  <si>
    <t>02-10　男女別都道府県別転入・転出者数</t>
    <rPh sb="6" eb="9">
      <t>ダンジョベツ</t>
    </rPh>
    <rPh sb="9" eb="13">
      <t>トドウフケン</t>
    </rPh>
    <rPh sb="13" eb="14">
      <t>ベツ</t>
    </rPh>
    <rPh sb="14" eb="16">
      <t>テンニュウ</t>
    </rPh>
    <rPh sb="17" eb="19">
      <t>テンシュツ</t>
    </rPh>
    <rPh sb="19" eb="20">
      <t>シャ</t>
    </rPh>
    <rPh sb="20" eb="21">
      <t>スウ</t>
    </rPh>
    <phoneticPr fontId="2"/>
  </si>
  <si>
    <t>令和2年</t>
    <rPh sb="0" eb="2">
      <t>レイワ</t>
    </rPh>
    <rPh sb="3" eb="4">
      <t>ネン</t>
    </rPh>
    <phoneticPr fontId="2"/>
  </si>
  <si>
    <t>資料：窓口課</t>
    <phoneticPr fontId="2"/>
  </si>
  <si>
    <t>　2</t>
    <phoneticPr fontId="2"/>
  </si>
  <si>
    <t xml:space="preserve">  1月</t>
    <rPh sb="3" eb="4">
      <t>ツキ</t>
    </rPh>
    <phoneticPr fontId="2"/>
  </si>
  <si>
    <t>　3</t>
    <phoneticPr fontId="2"/>
  </si>
  <si>
    <t>　4</t>
    <phoneticPr fontId="2"/>
  </si>
  <si>
    <t>　5</t>
    <phoneticPr fontId="2"/>
  </si>
  <si>
    <t>　6</t>
    <phoneticPr fontId="2"/>
  </si>
  <si>
    <t>　7</t>
    <phoneticPr fontId="2"/>
  </si>
  <si>
    <t>　8</t>
    <phoneticPr fontId="2"/>
  </si>
  <si>
    <t>　9</t>
    <phoneticPr fontId="2"/>
  </si>
  <si>
    <t>　11</t>
    <phoneticPr fontId="2"/>
  </si>
  <si>
    <t xml:space="preserve">  10</t>
    <phoneticPr fontId="2"/>
  </si>
  <si>
    <t>　12</t>
    <phoneticPr fontId="2"/>
  </si>
  <si>
    <t>※外国人を含む。（平成24年7月9日の住民基本台帳法の改正による。）</t>
    <phoneticPr fontId="2"/>
  </si>
  <si>
    <t>(1,242)</t>
    <phoneticPr fontId="2"/>
  </si>
  <si>
    <t>(613)</t>
    <phoneticPr fontId="2"/>
  </si>
  <si>
    <t>(629)</t>
    <phoneticPr fontId="2"/>
  </si>
  <si>
    <t>(1,445)</t>
    <phoneticPr fontId="2"/>
  </si>
  <si>
    <t>(686)</t>
    <phoneticPr fontId="2"/>
  </si>
  <si>
    <t>(759)</t>
    <phoneticPr fontId="2"/>
  </si>
  <si>
    <t xml:space="preserve">    2</t>
    <phoneticPr fontId="2"/>
  </si>
  <si>
    <t xml:space="preserve">    1月</t>
    <rPh sb="5" eb="6">
      <t>ツキ</t>
    </rPh>
    <phoneticPr fontId="2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</si>
  <si>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</si>
  <si>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</si>
  <si>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</si>
  <si>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</si>
  <si>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</si>
  <si>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</si>
  <si>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</si>
  <si>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 10</t>
  </si>
  <si>
    <t xml:space="preserve">    11</t>
  </si>
  <si>
    <t xml:space="preserve">    12</t>
  </si>
  <si>
    <t xml:space="preserve"> 　　7</t>
    <phoneticPr fontId="2"/>
  </si>
  <si>
    <t>平成28年</t>
    <rPh sb="0" eb="2">
      <t>ヘイセイ</t>
    </rPh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</si>
  <si>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</si>
  <si>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令和 7年 1月1日現在</t>
    <rPh sb="0" eb="2">
      <t>レイワ</t>
    </rPh>
    <rPh sb="4" eb="5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</si>
  <si>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令和2年</t>
    <rPh sb="0" eb="2">
      <t>レイワ</t>
    </rPh>
    <rPh sb="3" eb="4">
      <t>ネン</t>
    </rPh>
    <phoneticPr fontId="2"/>
  </si>
  <si>
    <t>6</t>
    <phoneticPr fontId="2"/>
  </si>
  <si>
    <t xml:space="preserve"> 6</t>
    <phoneticPr fontId="2"/>
  </si>
  <si>
    <t>6</t>
    <phoneticPr fontId="2"/>
  </si>
  <si>
    <t>令和6年中　単位：人</t>
    <rPh sb="0" eb="2">
      <t>レイワ</t>
    </rPh>
    <rPh sb="3" eb="4">
      <t>ネン</t>
    </rPh>
    <rPh sb="4" eb="5">
      <t>チュウ</t>
    </rPh>
    <rPh sb="6" eb="8">
      <t>タンイ</t>
    </rPh>
    <rPh sb="9" eb="10">
      <t>ニン</t>
    </rPh>
    <phoneticPr fontId="2"/>
  </si>
  <si>
    <t>冨塚町</t>
    <rPh sb="0" eb="1">
      <t>トミ</t>
    </rPh>
    <rPh sb="1" eb="2">
      <t>ツカ</t>
    </rPh>
    <rPh sb="2" eb="3">
      <t>マチ</t>
    </rPh>
    <phoneticPr fontId="2"/>
  </si>
  <si>
    <t>本町二丁目</t>
    <rPh sb="0" eb="2">
      <t>ホンマチ</t>
    </rPh>
    <rPh sb="2" eb="3">
      <t>2</t>
    </rPh>
    <rPh sb="3" eb="5">
      <t>チョウメ</t>
    </rPh>
    <phoneticPr fontId="2"/>
  </si>
  <si>
    <t>本町一丁目</t>
    <rPh sb="0" eb="2">
      <t>ホンマチ</t>
    </rPh>
    <rPh sb="2" eb="3">
      <t>1</t>
    </rPh>
    <rPh sb="3" eb="5">
      <t>チョウメ</t>
    </rPh>
    <phoneticPr fontId="2"/>
  </si>
  <si>
    <t>東町二丁目</t>
    <rPh sb="0" eb="1">
      <t>ヒガシ</t>
    </rPh>
    <rPh sb="1" eb="2">
      <t>マチ</t>
    </rPh>
    <rPh sb="2" eb="3">
      <t>2</t>
    </rPh>
    <rPh sb="3" eb="5">
      <t>チョウメ</t>
    </rPh>
    <phoneticPr fontId="2"/>
  </si>
  <si>
    <t>東町一丁目</t>
    <rPh sb="0" eb="1">
      <t>ヒガシ</t>
    </rPh>
    <rPh sb="1" eb="2">
      <t>マチ</t>
    </rPh>
    <rPh sb="2" eb="3">
      <t>1</t>
    </rPh>
    <rPh sb="3" eb="5">
      <t>チョウメ</t>
    </rPh>
    <phoneticPr fontId="2"/>
  </si>
  <si>
    <t>冨士見町</t>
    <rPh sb="0" eb="3">
      <t>フジミ</t>
    </rPh>
    <rPh sb="3" eb="4">
      <t>チョウ</t>
    </rPh>
    <phoneticPr fontId="2"/>
  </si>
  <si>
    <t>※昭和33～36年は旧加賀市域の人口を掲載</t>
    <rPh sb="1" eb="3">
      <t>ショウワ</t>
    </rPh>
    <rPh sb="8" eb="9">
      <t>ネン</t>
    </rPh>
    <rPh sb="10" eb="11">
      <t>キュウ</t>
    </rPh>
    <rPh sb="11" eb="15">
      <t>カガシイキ</t>
    </rPh>
    <rPh sb="16" eb="18">
      <t>ジンコウ</t>
    </rPh>
    <rPh sb="19" eb="21">
      <t>ケイサイ</t>
    </rPh>
    <phoneticPr fontId="2"/>
  </si>
  <si>
    <t>(1,573)</t>
    <phoneticPr fontId="2"/>
  </si>
  <si>
    <t>(750)</t>
    <phoneticPr fontId="2"/>
  </si>
  <si>
    <t>(823)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</si>
</sst>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.00_ "/>
    <numFmt numFmtId="178" formatCode="0.0_ "/>
    <numFmt numFmtId="179" formatCode="0;&quot;▲ &quot;0"/>
    <numFmt numFmtId="180" formatCode="#,##0;&quot;▲ &quot;#,##0"/>
    <numFmt numFmtId="181" formatCode="#,##0_);[Red]\(#,##0\)"/>
    <numFmt numFmtId="182" formatCode="#,##0;[Red]#,##0"/>
    <numFmt numFmtId="183" formatCode="#,##0;[Red]\-#,##0;\-"/>
    <numFmt numFmtId="184" formatCode="#,##0;&quot;▲ &quot;#,##0;\-"/>
    <numFmt numFmtId="185" formatCode="\(#\)"/>
    <numFmt numFmtId="186" formatCode="0;\(&quot;▲ &quot;0\)"/>
    <numFmt numFmtId="187" formatCode="\(0\);\(&quot;▲ &quot;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MS UI Gothic"/>
      <family val="3"/>
      <charset val="128"/>
    </font>
    <font>
      <b/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5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name val="MS UI Gothic"/>
      <family val="3"/>
      <charset val="128"/>
    </font>
    <font>
      <sz val="11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</cellStyleXfs>
  <cellXfs count="379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76" fontId="4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0" fontId="13" fillId="0" borderId="0" xfId="0" applyFont="1" applyFill="1"/>
    <xf numFmtId="0" fontId="13" fillId="2" borderId="2" xfId="0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vertical="center"/>
    </xf>
    <xf numFmtId="178" fontId="13" fillId="2" borderId="0" xfId="0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>
      <alignment vertical="center"/>
    </xf>
    <xf numFmtId="176" fontId="4" fillId="2" borderId="0" xfId="3" applyNumberFormat="1" applyFont="1" applyFill="1">
      <alignment vertical="center"/>
    </xf>
    <xf numFmtId="176" fontId="4" fillId="2" borderId="5" xfId="3" applyNumberFormat="1" applyFont="1" applyFill="1" applyBorder="1" applyAlignment="1">
      <alignment horizontal="distributed" vertical="center" justifyLastLine="1"/>
    </xf>
    <xf numFmtId="176" fontId="4" fillId="2" borderId="0" xfId="3" applyNumberFormat="1" applyFont="1" applyFill="1" applyBorder="1">
      <alignment vertical="center"/>
    </xf>
    <xf numFmtId="176" fontId="13" fillId="2" borderId="0" xfId="3" applyNumberFormat="1" applyFont="1" applyFill="1" applyAlignment="1">
      <alignment horizontal="right" vertical="center"/>
    </xf>
    <xf numFmtId="0" fontId="9" fillId="2" borderId="0" xfId="0" applyFont="1" applyFill="1"/>
    <xf numFmtId="0" fontId="15" fillId="2" borderId="2" xfId="0" applyFont="1" applyFill="1" applyBorder="1" applyAlignment="1">
      <alignment horizontal="right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0" xfId="0" applyNumberFormat="1" applyFont="1" applyFill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38" fontId="13" fillId="2" borderId="2" xfId="2" applyNumberFormat="1" applyFont="1" applyFill="1" applyBorder="1" applyAlignment="1">
      <alignment horizontal="right" vertical="center"/>
    </xf>
    <xf numFmtId="0" fontId="4" fillId="2" borderId="0" xfId="2" applyFont="1" applyFill="1">
      <alignment vertical="center"/>
    </xf>
    <xf numFmtId="0" fontId="14" fillId="2" borderId="2" xfId="2" applyFont="1" applyFill="1" applyBorder="1" applyAlignment="1">
      <alignment horizontal="center" vertical="center" shrinkToFit="1"/>
    </xf>
    <xf numFmtId="38" fontId="13" fillId="2" borderId="0" xfId="2" applyNumberFormat="1" applyFont="1" applyFill="1" applyAlignment="1">
      <alignment vertical="center"/>
    </xf>
    <xf numFmtId="0" fontId="4" fillId="2" borderId="0" xfId="2" applyFont="1" applyFill="1" applyBorder="1">
      <alignment vertical="center"/>
    </xf>
    <xf numFmtId="176" fontId="4" fillId="2" borderId="0" xfId="0" applyNumberFormat="1" applyFont="1" applyFill="1"/>
    <xf numFmtId="176" fontId="4" fillId="2" borderId="5" xfId="0" applyNumberFormat="1" applyFont="1" applyFill="1" applyBorder="1" applyAlignment="1">
      <alignment horizontal="distributed" vertical="center" justifyLastLine="1"/>
    </xf>
    <xf numFmtId="176" fontId="4" fillId="2" borderId="10" xfId="0" applyNumberFormat="1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49" fontId="6" fillId="2" borderId="0" xfId="0" applyNumberFormat="1" applyFont="1" applyFill="1" applyAlignment="1">
      <alignment horizontal="left" vertical="center"/>
    </xf>
    <xf numFmtId="179" fontId="6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4" fillId="2" borderId="0" xfId="0" applyNumberFormat="1" applyFont="1" applyFill="1"/>
    <xf numFmtId="49" fontId="14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4" fillId="2" borderId="3" xfId="4" applyFont="1" applyFill="1" applyBorder="1" applyAlignment="1">
      <alignment horizontal="distributed" vertical="center" indent="1"/>
    </xf>
    <xf numFmtId="0" fontId="4" fillId="2" borderId="3" xfId="4" applyFont="1" applyFill="1" applyBorder="1" applyAlignment="1">
      <alignment horizontal="distributed" vertical="center" justifyLastLine="1"/>
    </xf>
    <xf numFmtId="0" fontId="4" fillId="2" borderId="4" xfId="4" applyFont="1" applyFill="1" applyBorder="1" applyAlignment="1">
      <alignment horizontal="distributed" vertical="center" justifyLastLine="1"/>
    </xf>
    <xf numFmtId="0" fontId="13" fillId="2" borderId="0" xfId="2" applyFont="1" applyFill="1">
      <alignment vertical="center"/>
    </xf>
    <xf numFmtId="0" fontId="4" fillId="2" borderId="0" xfId="0" applyFont="1" applyFill="1"/>
    <xf numFmtId="38" fontId="4" fillId="2" borderId="0" xfId="2" applyNumberFormat="1" applyFont="1" applyFill="1">
      <alignment vertical="center"/>
    </xf>
    <xf numFmtId="181" fontId="4" fillId="2" borderId="0" xfId="2" applyNumberFormat="1" applyFont="1" applyFill="1">
      <alignment vertical="center"/>
    </xf>
    <xf numFmtId="181" fontId="13" fillId="2" borderId="1" xfId="0" applyNumberFormat="1" applyFont="1" applyFill="1" applyBorder="1" applyAlignment="1">
      <alignment horizontal="right" vertical="center"/>
    </xf>
    <xf numFmtId="0" fontId="4" fillId="2" borderId="0" xfId="3" applyFont="1" applyFill="1" applyBorder="1">
      <alignment vertical="center"/>
    </xf>
    <xf numFmtId="0" fontId="3" fillId="2" borderId="0" xfId="4" applyFont="1" applyFill="1" applyAlignment="1" applyProtection="1">
      <alignment vertical="center"/>
    </xf>
    <xf numFmtId="0" fontId="4" fillId="2" borderId="0" xfId="0" applyFont="1" applyFill="1" applyProtection="1"/>
    <xf numFmtId="0" fontId="11" fillId="2" borderId="0" xfId="0" applyFont="1" applyFill="1" applyProtection="1"/>
    <xf numFmtId="49" fontId="4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4" fillId="2" borderId="10" xfId="0" applyNumberFormat="1" applyFont="1" applyFill="1" applyBorder="1" applyAlignment="1">
      <alignment horizontal="center" vertical="center" justifyLastLine="1"/>
    </xf>
    <xf numFmtId="177" fontId="4" fillId="2" borderId="16" xfId="0" applyNumberFormat="1" applyFont="1" applyFill="1" applyBorder="1" applyAlignment="1">
      <alignment horizontal="center" vertical="center" wrapText="1" justifyLastLine="1"/>
    </xf>
    <xf numFmtId="177" fontId="4" fillId="2" borderId="21" xfId="0" applyNumberFormat="1" applyFont="1" applyFill="1" applyBorder="1" applyAlignment="1">
      <alignment horizontal="center" vertical="center" wrapText="1" justifyLastLine="1"/>
    </xf>
    <xf numFmtId="49" fontId="3" fillId="2" borderId="0" xfId="0" applyNumberFormat="1" applyFont="1" applyFill="1" applyAlignment="1">
      <alignment vertical="center"/>
    </xf>
    <xf numFmtId="180" fontId="7" fillId="2" borderId="14" xfId="0" applyNumberFormat="1" applyFont="1" applyFill="1" applyBorder="1" applyAlignment="1">
      <alignment horizontal="right" vertical="center" shrinkToFit="1"/>
    </xf>
    <xf numFmtId="180" fontId="4" fillId="2" borderId="0" xfId="0" applyNumberFormat="1" applyFont="1" applyFill="1" applyBorder="1" applyAlignment="1">
      <alignment horizontal="right" vertical="center" shrinkToFit="1"/>
    </xf>
    <xf numFmtId="0" fontId="3" fillId="2" borderId="0" xfId="4" applyFont="1" applyFill="1" applyAlignment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7" fontId="13" fillId="2" borderId="0" xfId="0" applyNumberFormat="1" applyFont="1" applyFill="1" applyBorder="1" applyAlignment="1">
      <alignment horizontal="right" vertical="center"/>
    </xf>
    <xf numFmtId="181" fontId="4" fillId="2" borderId="0" xfId="2" applyNumberFormat="1" applyFont="1" applyFill="1" applyBorder="1">
      <alignment vertical="center"/>
    </xf>
    <xf numFmtId="0" fontId="14" fillId="2" borderId="2" xfId="2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176" fontId="4" fillId="2" borderId="12" xfId="3" applyNumberFormat="1" applyFont="1" applyFill="1" applyBorder="1" applyAlignment="1">
      <alignment horizontal="distributed" vertical="center" justifyLastLine="1"/>
    </xf>
    <xf numFmtId="0" fontId="4" fillId="2" borderId="3" xfId="3" applyFont="1" applyFill="1" applyBorder="1" applyAlignment="1">
      <alignment horizontal="left" vertical="center" indent="2"/>
    </xf>
    <xf numFmtId="0" fontId="4" fillId="2" borderId="4" xfId="3" applyFont="1" applyFill="1" applyBorder="1" applyAlignment="1">
      <alignment horizontal="left" vertical="center" indent="2"/>
    </xf>
    <xf numFmtId="0" fontId="13" fillId="2" borderId="0" xfId="0" applyFont="1" applyFill="1" applyAlignment="1">
      <alignment horizontal="right" vertical="center"/>
    </xf>
    <xf numFmtId="49" fontId="4" fillId="2" borderId="3" xfId="0" applyNumberFormat="1" applyFont="1" applyFill="1" applyBorder="1" applyAlignment="1">
      <alignment vertical="center"/>
    </xf>
    <xf numFmtId="0" fontId="13" fillId="2" borderId="0" xfId="0" applyFont="1" applyFill="1" applyBorder="1"/>
    <xf numFmtId="176" fontId="13" fillId="2" borderId="0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 indent="2"/>
    </xf>
    <xf numFmtId="0" fontId="4" fillId="2" borderId="1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distributed" vertical="center"/>
    </xf>
    <xf numFmtId="38" fontId="4" fillId="2" borderId="0" xfId="1" applyFont="1" applyFill="1" applyAlignment="1">
      <alignment horizontal="right" vertical="center"/>
    </xf>
    <xf numFmtId="180" fontId="4" fillId="2" borderId="0" xfId="0" applyNumberFormat="1" applyFont="1" applyFill="1" applyBorder="1" applyAlignment="1">
      <alignment horizontal="right"/>
    </xf>
    <xf numFmtId="179" fontId="4" fillId="2" borderId="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distributed" vertical="center"/>
    </xf>
    <xf numFmtId="49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176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8" fillId="2" borderId="0" xfId="0" applyFont="1" applyFill="1"/>
    <xf numFmtId="0" fontId="7" fillId="2" borderId="0" xfId="0" applyFont="1" applyFill="1"/>
    <xf numFmtId="176" fontId="7" fillId="2" borderId="0" xfId="3" applyNumberFormat="1" applyFont="1" applyFill="1">
      <alignment vertical="center"/>
    </xf>
    <xf numFmtId="176" fontId="7" fillId="2" borderId="0" xfId="0" applyNumberFormat="1" applyFont="1" applyFill="1"/>
    <xf numFmtId="182" fontId="4" fillId="2" borderId="0" xfId="1" applyNumberFormat="1" applyFont="1" applyFill="1" applyBorder="1" applyAlignment="1">
      <alignment horizontal="right" vertical="center" wrapText="1"/>
    </xf>
    <xf numFmtId="182" fontId="4" fillId="2" borderId="0" xfId="1" applyNumberFormat="1" applyFont="1" applyFill="1" applyAlignment="1">
      <alignment vertical="center"/>
    </xf>
    <xf numFmtId="182" fontId="4" fillId="2" borderId="0" xfId="1" applyNumberFormat="1" applyFont="1" applyFill="1" applyAlignment="1">
      <alignment horizontal="right" vertical="center"/>
    </xf>
    <xf numFmtId="182" fontId="4" fillId="2" borderId="1" xfId="1" applyNumberFormat="1" applyFont="1" applyFill="1" applyBorder="1" applyAlignment="1">
      <alignment horizontal="right" vertical="center" wrapText="1"/>
    </xf>
    <xf numFmtId="182" fontId="4" fillId="2" borderId="0" xfId="1" applyNumberFormat="1" applyFont="1" applyFill="1" applyBorder="1" applyAlignment="1">
      <alignment horizontal="right" vertical="center"/>
    </xf>
    <xf numFmtId="182" fontId="4" fillId="2" borderId="0" xfId="3" applyNumberFormat="1" applyFont="1" applyFill="1" applyBorder="1" applyAlignment="1">
      <alignment horizontal="right" vertical="center"/>
    </xf>
    <xf numFmtId="180" fontId="4" fillId="2" borderId="0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Border="1" applyAlignment="1"/>
    <xf numFmtId="49" fontId="9" fillId="2" borderId="6" xfId="0" applyNumberFormat="1" applyFont="1" applyFill="1" applyBorder="1" applyAlignment="1">
      <alignment horizontal="distributed" vertical="center" justifyLastLine="1"/>
    </xf>
    <xf numFmtId="182" fontId="4" fillId="2" borderId="1" xfId="1" applyNumberFormat="1" applyFont="1" applyFill="1" applyBorder="1" applyAlignment="1">
      <alignment vertical="center"/>
    </xf>
    <xf numFmtId="0" fontId="16" fillId="2" borderId="3" xfId="2" applyFont="1" applyFill="1" applyBorder="1" applyAlignment="1">
      <alignment horizontal="distributed" vertical="center"/>
    </xf>
    <xf numFmtId="0" fontId="10" fillId="2" borderId="3" xfId="2" applyFont="1" applyFill="1" applyBorder="1" applyAlignment="1">
      <alignment horizontal="distributed" vertical="center" shrinkToFit="1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/>
    </xf>
    <xf numFmtId="176" fontId="13" fillId="2" borderId="0" xfId="3" applyNumberFormat="1" applyFont="1" applyFill="1" applyBorder="1" applyAlignment="1">
      <alignment horizontal="right" vertical="center"/>
    </xf>
    <xf numFmtId="184" fontId="3" fillId="2" borderId="0" xfId="4" applyNumberFormat="1" applyFont="1" applyFill="1" applyAlignment="1">
      <alignment vertical="center"/>
    </xf>
    <xf numFmtId="184" fontId="4" fillId="2" borderId="5" xfId="0" applyNumberFormat="1" applyFont="1" applyFill="1" applyBorder="1" applyAlignment="1">
      <alignment horizontal="center" vertical="center"/>
    </xf>
    <xf numFmtId="184" fontId="11" fillId="2" borderId="0" xfId="0" applyNumberFormat="1" applyFont="1" applyFill="1" applyProtection="1"/>
    <xf numFmtId="184" fontId="17" fillId="2" borderId="0" xfId="0" applyNumberFormat="1" applyFont="1" applyFill="1" applyProtection="1"/>
    <xf numFmtId="184" fontId="12" fillId="2" borderId="2" xfId="0" applyNumberFormat="1" applyFont="1" applyFill="1" applyBorder="1" applyAlignment="1"/>
    <xf numFmtId="184" fontId="15" fillId="2" borderId="2" xfId="0" applyNumberFormat="1" applyFont="1" applyFill="1" applyBorder="1" applyAlignment="1">
      <alignment horizontal="right"/>
    </xf>
    <xf numFmtId="184" fontId="4" fillId="2" borderId="12" xfId="0" applyNumberFormat="1" applyFont="1" applyFill="1" applyBorder="1" applyAlignment="1">
      <alignment horizontal="center" vertical="center"/>
    </xf>
    <xf numFmtId="184" fontId="4" fillId="2" borderId="13" xfId="0" applyNumberFormat="1" applyFont="1" applyFill="1" applyBorder="1" applyAlignment="1">
      <alignment horizontal="center" vertical="center"/>
    </xf>
    <xf numFmtId="184" fontId="13" fillId="2" borderId="1" xfId="0" applyNumberFormat="1" applyFont="1" applyFill="1" applyBorder="1" applyAlignment="1">
      <alignment horizontal="right" vertical="center"/>
    </xf>
    <xf numFmtId="184" fontId="4" fillId="2" borderId="0" xfId="0" applyNumberFormat="1" applyFont="1" applyFill="1" applyProtection="1"/>
    <xf numFmtId="183" fontId="4" fillId="2" borderId="14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83" fontId="4" fillId="2" borderId="0" xfId="1" applyNumberFormat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indent="2"/>
    </xf>
    <xf numFmtId="0" fontId="9" fillId="2" borderId="3" xfId="0" applyFont="1" applyFill="1" applyBorder="1" applyAlignment="1">
      <alignment horizontal="distributed" vertical="center" justifyLastLine="1"/>
    </xf>
    <xf numFmtId="183" fontId="9" fillId="2" borderId="8" xfId="0" applyNumberFormat="1" applyFont="1" applyFill="1" applyBorder="1" applyAlignment="1">
      <alignment horizontal="right" vertical="center"/>
    </xf>
    <xf numFmtId="182" fontId="9" fillId="2" borderId="8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distributed" vertical="center" justifyLastLine="1"/>
    </xf>
    <xf numFmtId="38" fontId="4" fillId="2" borderId="8" xfId="1" applyFont="1" applyFill="1" applyBorder="1" applyAlignment="1">
      <alignment horizontal="right" vertical="center" justifyLastLine="1"/>
    </xf>
    <xf numFmtId="186" fontId="4" fillId="2" borderId="14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/>
    <xf numFmtId="180" fontId="7" fillId="2" borderId="9" xfId="0" applyNumberFormat="1" applyFont="1" applyFill="1" applyBorder="1" applyAlignment="1">
      <alignment horizontal="right" vertical="center" shrinkToFit="1"/>
    </xf>
    <xf numFmtId="180" fontId="4" fillId="2" borderId="8" xfId="0" applyNumberFormat="1" applyFont="1" applyFill="1" applyBorder="1" applyAlignment="1">
      <alignment horizontal="right" vertical="center" shrinkToFit="1"/>
    </xf>
    <xf numFmtId="180" fontId="4" fillId="2" borderId="8" xfId="0" applyNumberFormat="1" applyFont="1" applyFill="1" applyBorder="1" applyAlignment="1">
      <alignment horizontal="right" vertical="center"/>
    </xf>
    <xf numFmtId="180" fontId="4" fillId="2" borderId="8" xfId="0" applyNumberFormat="1" applyFont="1" applyFill="1" applyBorder="1" applyAlignment="1"/>
    <xf numFmtId="0" fontId="4" fillId="2" borderId="10" xfId="0" applyFont="1" applyFill="1" applyBorder="1" applyAlignment="1">
      <alignment horizontal="center" vertical="center" wrapText="1"/>
    </xf>
    <xf numFmtId="38" fontId="4" fillId="2" borderId="13" xfId="2" applyNumberFormat="1" applyFont="1" applyFill="1" applyBorder="1" applyAlignment="1">
      <alignment horizontal="center" vertical="center" justifyLastLine="1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5" applyFont="1" applyAlignment="1">
      <alignment horizontal="left"/>
    </xf>
    <xf numFmtId="56" fontId="21" fillId="0" borderId="0" xfId="5" applyNumberFormat="1" applyFont="1" applyAlignment="1">
      <alignment horizontal="left"/>
    </xf>
    <xf numFmtId="0" fontId="4" fillId="2" borderId="18" xfId="2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Alignment="1">
      <alignment horizontal="left" vertical="center"/>
    </xf>
    <xf numFmtId="176" fontId="4" fillId="2" borderId="14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176" fontId="13" fillId="2" borderId="0" xfId="0" applyNumberFormat="1" applyFont="1" applyFill="1" applyBorder="1" applyAlignment="1">
      <alignment horizontal="right" vertical="center"/>
    </xf>
    <xf numFmtId="0" fontId="4" fillId="0" borderId="0" xfId="0" applyFont="1"/>
    <xf numFmtId="176" fontId="22" fillId="2" borderId="17" xfId="0" applyNumberFormat="1" applyFont="1" applyFill="1" applyBorder="1" applyAlignment="1">
      <alignment horizontal="center" vertical="center" justifyLastLine="1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8" fontId="13" fillId="2" borderId="0" xfId="2" applyNumberFormat="1" applyFont="1" applyFill="1">
      <alignment vertical="center"/>
    </xf>
    <xf numFmtId="181" fontId="13" fillId="2" borderId="0" xfId="2" applyNumberFormat="1" applyFont="1" applyFill="1">
      <alignment vertical="center"/>
    </xf>
    <xf numFmtId="0" fontId="5" fillId="2" borderId="0" xfId="2" applyFont="1" applyFill="1">
      <alignment vertical="center"/>
    </xf>
    <xf numFmtId="0" fontId="14" fillId="2" borderId="0" xfId="0" applyFont="1" applyFill="1" applyAlignment="1">
      <alignment vertical="center"/>
    </xf>
    <xf numFmtId="176" fontId="13" fillId="2" borderId="0" xfId="0" applyNumberFormat="1" applyFont="1" applyFill="1"/>
    <xf numFmtId="0" fontId="13" fillId="2" borderId="2" xfId="0" applyFont="1" applyFill="1" applyBorder="1" applyAlignment="1"/>
    <xf numFmtId="0" fontId="13" fillId="2" borderId="0" xfId="0" applyFont="1" applyFill="1" applyBorder="1" applyAlignment="1">
      <alignment horizontal="right"/>
    </xf>
    <xf numFmtId="0" fontId="13" fillId="2" borderId="0" xfId="0" applyFont="1" applyFill="1"/>
    <xf numFmtId="176" fontId="4" fillId="2" borderId="0" xfId="3" applyNumberFormat="1" applyFont="1" applyFill="1" applyAlignment="1">
      <alignment horizontal="right" vertical="center"/>
    </xf>
    <xf numFmtId="185" fontId="4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vertical="center"/>
    </xf>
    <xf numFmtId="0" fontId="15" fillId="2" borderId="0" xfId="0" applyFont="1" applyFill="1"/>
    <xf numFmtId="0" fontId="5" fillId="2" borderId="0" xfId="0" applyFont="1" applyFill="1"/>
    <xf numFmtId="184" fontId="24" fillId="2" borderId="0" xfId="0" applyNumberFormat="1" applyFont="1" applyFill="1"/>
    <xf numFmtId="184" fontId="5" fillId="2" borderId="0" xfId="0" applyNumberFormat="1" applyFont="1" applyFill="1"/>
    <xf numFmtId="0" fontId="24" fillId="2" borderId="0" xfId="0" applyFont="1" applyFill="1" applyProtection="1"/>
    <xf numFmtId="184" fontId="13" fillId="2" borderId="0" xfId="0" applyNumberFormat="1" applyFont="1" applyFill="1"/>
    <xf numFmtId="184" fontId="14" fillId="2" borderId="0" xfId="0" applyNumberFormat="1" applyFont="1" applyFill="1"/>
    <xf numFmtId="0" fontId="13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2" borderId="18" xfId="2" applyFont="1" applyFill="1" applyBorder="1" applyAlignment="1">
      <alignment horizontal="center" vertical="center"/>
    </xf>
    <xf numFmtId="38" fontId="22" fillId="2" borderId="0" xfId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right" vertical="center"/>
    </xf>
    <xf numFmtId="176" fontId="25" fillId="2" borderId="0" xfId="0" applyNumberFormat="1" applyFont="1" applyFill="1" applyBorder="1" applyAlignment="1">
      <alignment vertical="center"/>
    </xf>
    <xf numFmtId="176" fontId="25" fillId="2" borderId="0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Border="1" applyAlignment="1">
      <alignment horizontal="right" vertical="center"/>
    </xf>
    <xf numFmtId="38" fontId="25" fillId="2" borderId="0" xfId="1" applyFont="1" applyFill="1" applyBorder="1" applyAlignment="1">
      <alignment horizontal="right" vertical="center"/>
    </xf>
    <xf numFmtId="183" fontId="25" fillId="2" borderId="0" xfId="1" applyNumberFormat="1" applyFont="1" applyFill="1" applyBorder="1" applyAlignment="1">
      <alignment vertical="center"/>
    </xf>
    <xf numFmtId="182" fontId="25" fillId="2" borderId="0" xfId="1" applyNumberFormat="1" applyFont="1" applyFill="1" applyBorder="1" applyAlignment="1">
      <alignment horizontal="right" vertical="center"/>
    </xf>
    <xf numFmtId="182" fontId="25" fillId="2" borderId="0" xfId="1" applyNumberFormat="1" applyFont="1" applyFill="1" applyAlignment="1">
      <alignment vertical="center"/>
    </xf>
    <xf numFmtId="38" fontId="25" fillId="2" borderId="0" xfId="1" applyFont="1" applyFill="1" applyAlignment="1">
      <alignment vertical="center"/>
    </xf>
    <xf numFmtId="0" fontId="25" fillId="2" borderId="0" xfId="2" applyFont="1" applyFill="1" applyBorder="1">
      <alignment vertical="center"/>
    </xf>
    <xf numFmtId="38" fontId="25" fillId="2" borderId="0" xfId="1" applyFont="1" applyFill="1" applyBorder="1" applyAlignment="1">
      <alignment vertical="center"/>
    </xf>
    <xf numFmtId="182" fontId="25" fillId="2" borderId="0" xfId="1" applyNumberFormat="1" applyFont="1" applyFill="1" applyBorder="1" applyAlignment="1">
      <alignment vertical="center"/>
    </xf>
    <xf numFmtId="182" fontId="25" fillId="2" borderId="0" xfId="1" applyNumberFormat="1" applyFont="1" applyFill="1" applyAlignment="1">
      <alignment horizontal="right" vertical="center"/>
    </xf>
    <xf numFmtId="38" fontId="25" fillId="2" borderId="0" xfId="1" applyFont="1" applyFill="1" applyAlignment="1">
      <alignment horizontal="right" vertical="center"/>
    </xf>
    <xf numFmtId="182" fontId="25" fillId="2" borderId="2" xfId="1" applyNumberFormat="1" applyFont="1" applyFill="1" applyBorder="1" applyAlignment="1">
      <alignment horizontal="right" vertical="center"/>
    </xf>
    <xf numFmtId="38" fontId="25" fillId="2" borderId="2" xfId="1" applyFont="1" applyFill="1" applyBorder="1" applyAlignment="1">
      <alignment horizontal="right" vertical="center"/>
    </xf>
    <xf numFmtId="182" fontId="25" fillId="2" borderId="2" xfId="1" applyNumberFormat="1" applyFont="1" applyFill="1" applyBorder="1" applyAlignment="1">
      <alignment horizontal="right" vertical="center" wrapText="1"/>
    </xf>
    <xf numFmtId="38" fontId="25" fillId="2" borderId="2" xfId="1" applyFont="1" applyFill="1" applyBorder="1" applyAlignment="1">
      <alignment horizontal="right" vertical="center" wrapText="1"/>
    </xf>
    <xf numFmtId="182" fontId="25" fillId="2" borderId="0" xfId="1" applyNumberFormat="1" applyFont="1" applyFill="1" applyBorder="1" applyAlignment="1">
      <alignment horizontal="right" vertical="center" wrapText="1"/>
    </xf>
    <xf numFmtId="38" fontId="25" fillId="2" borderId="0" xfId="1" applyFont="1" applyFill="1" applyBorder="1" applyAlignment="1">
      <alignment horizontal="right" vertical="center" wrapText="1"/>
    </xf>
    <xf numFmtId="182" fontId="25" fillId="2" borderId="0" xfId="3" applyNumberFormat="1" applyFont="1" applyFill="1" applyBorder="1" applyAlignment="1">
      <alignment horizontal="right" vertical="center"/>
    </xf>
    <xf numFmtId="182" fontId="25" fillId="2" borderId="0" xfId="3" applyNumberFormat="1" applyFont="1" applyFill="1" applyBorder="1">
      <alignment vertical="center"/>
    </xf>
    <xf numFmtId="186" fontId="25" fillId="2" borderId="0" xfId="0" applyNumberFormat="1" applyFont="1" applyFill="1" applyBorder="1" applyAlignment="1">
      <alignment horizontal="right" vertical="center" shrinkToFit="1"/>
    </xf>
    <xf numFmtId="185" fontId="25" fillId="2" borderId="0" xfId="0" applyNumberFormat="1" applyFont="1" applyFill="1" applyBorder="1" applyAlignment="1">
      <alignment horizontal="right" vertical="center"/>
    </xf>
    <xf numFmtId="185" fontId="25" fillId="2" borderId="0" xfId="0" applyNumberFormat="1" applyFont="1" applyFill="1" applyBorder="1" applyAlignment="1">
      <alignment horizontal="right"/>
    </xf>
    <xf numFmtId="183" fontId="25" fillId="2" borderId="0" xfId="0" applyNumberFormat="1" applyFont="1" applyFill="1" applyBorder="1" applyAlignment="1">
      <alignment horizontal="right" vertical="center"/>
    </xf>
    <xf numFmtId="183" fontId="26" fillId="2" borderId="0" xfId="1" applyNumberFormat="1" applyFont="1" applyFill="1" applyAlignment="1">
      <alignment horizontal="right" vertical="center" wrapText="1"/>
    </xf>
    <xf numFmtId="183" fontId="27" fillId="2" borderId="0" xfId="0" applyNumberFormat="1" applyFont="1" applyFill="1" applyBorder="1" applyAlignment="1">
      <alignment horizontal="right" vertical="center"/>
    </xf>
    <xf numFmtId="183" fontId="27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82" fontId="4" fillId="2" borderId="1" xfId="1" applyNumberFormat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176" fontId="28" fillId="2" borderId="14" xfId="0" applyNumberFormat="1" applyFont="1" applyFill="1" applyBorder="1" applyAlignment="1">
      <alignment vertical="center"/>
    </xf>
    <xf numFmtId="177" fontId="25" fillId="2" borderId="0" xfId="0" applyNumberFormat="1" applyFont="1" applyFill="1" applyBorder="1" applyAlignment="1">
      <alignment vertical="center"/>
    </xf>
    <xf numFmtId="177" fontId="29" fillId="2" borderId="0" xfId="0" applyNumberFormat="1" applyFont="1" applyFill="1" applyBorder="1" applyAlignment="1">
      <alignment vertical="center"/>
    </xf>
    <xf numFmtId="38" fontId="25" fillId="2" borderId="2" xfId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38" fontId="4" fillId="2" borderId="5" xfId="2" applyNumberFormat="1" applyFont="1" applyFill="1" applyBorder="1" applyAlignment="1">
      <alignment horizontal="center" vertical="center" justifyLastLine="1"/>
    </xf>
    <xf numFmtId="38" fontId="4" fillId="2" borderId="5" xfId="2" applyNumberFormat="1" applyFont="1" applyFill="1" applyBorder="1" applyAlignment="1">
      <alignment horizontal="center" vertical="center"/>
    </xf>
    <xf numFmtId="38" fontId="4" fillId="2" borderId="10" xfId="2" applyNumberFormat="1" applyFont="1" applyFill="1" applyBorder="1" applyAlignment="1">
      <alignment horizontal="center" vertical="center"/>
    </xf>
    <xf numFmtId="182" fontId="25" fillId="2" borderId="2" xfId="1" applyNumberFormat="1" applyFont="1" applyFill="1" applyBorder="1" applyAlignment="1">
      <alignment vertical="center"/>
    </xf>
    <xf numFmtId="181" fontId="25" fillId="2" borderId="0" xfId="2" applyNumberFormat="1" applyFont="1" applyFill="1" applyBorder="1" applyAlignment="1">
      <alignment vertical="center" wrapText="1"/>
    </xf>
    <xf numFmtId="181" fontId="25" fillId="2" borderId="0" xfId="2" applyNumberFormat="1" applyFont="1" applyFill="1" applyAlignment="1">
      <alignment vertical="center" wrapText="1"/>
    </xf>
    <xf numFmtId="182" fontId="7" fillId="2" borderId="8" xfId="1" applyNumberFormat="1" applyFont="1" applyFill="1" applyBorder="1" applyAlignment="1">
      <alignment horizontal="right" vertical="center" wrapText="1"/>
    </xf>
    <xf numFmtId="182" fontId="25" fillId="2" borderId="0" xfId="1" applyNumberFormat="1" applyFont="1" applyFill="1" applyAlignment="1">
      <alignment vertical="center" wrapText="1"/>
    </xf>
    <xf numFmtId="38" fontId="25" fillId="2" borderId="0" xfId="1" applyFont="1" applyFill="1" applyAlignment="1">
      <alignment vertical="center" wrapText="1"/>
    </xf>
    <xf numFmtId="49" fontId="4" fillId="2" borderId="4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6" fontId="28" fillId="0" borderId="15" xfId="0" applyNumberFormat="1" applyFont="1" applyFill="1" applyBorder="1" applyAlignment="1">
      <alignment vertical="center"/>
    </xf>
    <xf numFmtId="177" fontId="25" fillId="0" borderId="2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38" fontId="25" fillId="0" borderId="2" xfId="1" applyFont="1" applyFill="1" applyBorder="1" applyAlignment="1">
      <alignment horizontal="right" vertical="center"/>
    </xf>
    <xf numFmtId="183" fontId="4" fillId="0" borderId="15" xfId="1" applyNumberFormat="1" applyFont="1" applyFill="1" applyBorder="1" applyAlignment="1">
      <alignment vertical="center"/>
    </xf>
    <xf numFmtId="183" fontId="25" fillId="0" borderId="2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horizontal="right" vertical="center" wrapText="1"/>
    </xf>
    <xf numFmtId="181" fontId="25" fillId="0" borderId="0" xfId="2" applyNumberFormat="1" applyFont="1" applyFill="1" applyAlignment="1">
      <alignment vertical="center" wrapText="1"/>
    </xf>
    <xf numFmtId="181" fontId="25" fillId="0" borderId="0" xfId="2" applyNumberFormat="1" applyFont="1" applyFill="1" applyBorder="1" applyAlignment="1">
      <alignment vertical="center" wrapText="1"/>
    </xf>
    <xf numFmtId="0" fontId="25" fillId="0" borderId="0" xfId="2" applyFont="1" applyFill="1" applyBorder="1">
      <alignment vertical="center"/>
    </xf>
    <xf numFmtId="38" fontId="25" fillId="0" borderId="0" xfId="1" applyFont="1" applyFill="1" applyBorder="1" applyAlignment="1">
      <alignment horizontal="right" vertical="center"/>
    </xf>
    <xf numFmtId="38" fontId="25" fillId="0" borderId="0" xfId="1" applyFont="1" applyFill="1" applyAlignment="1">
      <alignment vertical="center"/>
    </xf>
    <xf numFmtId="38" fontId="25" fillId="0" borderId="0" xfId="1" applyFont="1" applyFill="1" applyBorder="1" applyAlignment="1">
      <alignment vertical="center"/>
    </xf>
    <xf numFmtId="38" fontId="2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82" fontId="4" fillId="0" borderId="0" xfId="1" applyNumberFormat="1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4" fillId="0" borderId="0" xfId="1" applyNumberFormat="1" applyFont="1" applyFill="1" applyAlignment="1">
      <alignment vertical="center"/>
    </xf>
    <xf numFmtId="38" fontId="25" fillId="0" borderId="2" xfId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horizontal="right" vertical="center" wrapText="1"/>
    </xf>
    <xf numFmtId="38" fontId="25" fillId="0" borderId="2" xfId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right" vertical="center" justifyLastLine="1"/>
    </xf>
    <xf numFmtId="182" fontId="4" fillId="0" borderId="0" xfId="3" applyNumberFormat="1" applyFont="1" applyFill="1" applyBorder="1" applyAlignment="1">
      <alignment horizontal="right" vertical="center"/>
    </xf>
    <xf numFmtId="182" fontId="25" fillId="0" borderId="0" xfId="3" applyNumberFormat="1" applyFont="1" applyFill="1" applyBorder="1">
      <alignment vertical="center"/>
    </xf>
    <xf numFmtId="182" fontId="25" fillId="0" borderId="0" xfId="3" applyNumberFormat="1" applyFont="1" applyFill="1" applyBorder="1" applyAlignment="1">
      <alignment horizontal="right" vertical="center"/>
    </xf>
    <xf numFmtId="182" fontId="4" fillId="0" borderId="2" xfId="3" applyNumberFormat="1" applyFont="1" applyFill="1" applyBorder="1" applyAlignment="1">
      <alignment horizontal="right" vertical="center"/>
    </xf>
    <xf numFmtId="182" fontId="25" fillId="0" borderId="2" xfId="3" applyNumberFormat="1" applyFont="1" applyFill="1" applyBorder="1">
      <alignment vertical="center"/>
    </xf>
    <xf numFmtId="180" fontId="7" fillId="0" borderId="14" xfId="0" applyNumberFormat="1" applyFont="1" applyFill="1" applyBorder="1" applyAlignment="1">
      <alignment horizontal="right" vertical="center" shrinkToFit="1"/>
    </xf>
    <xf numFmtId="186" fontId="4" fillId="0" borderId="14" xfId="0" applyNumberFormat="1" applyFont="1" applyFill="1" applyBorder="1" applyAlignment="1">
      <alignment horizontal="right" vertical="center" shrinkToFit="1"/>
    </xf>
    <xf numFmtId="180" fontId="25" fillId="0" borderId="14" xfId="0" applyNumberFormat="1" applyFont="1" applyFill="1" applyBorder="1" applyAlignment="1">
      <alignment horizontal="right" vertical="center" shrinkToFit="1"/>
    </xf>
    <xf numFmtId="186" fontId="25" fillId="0" borderId="14" xfId="0" applyNumberFormat="1" applyFont="1" applyFill="1" applyBorder="1" applyAlignment="1">
      <alignment horizontal="right" vertical="center" shrinkToFit="1"/>
    </xf>
    <xf numFmtId="179" fontId="25" fillId="0" borderId="14" xfId="0" applyNumberFormat="1" applyFont="1" applyFill="1" applyBorder="1" applyAlignment="1">
      <alignment horizontal="right" vertical="center" shrinkToFit="1"/>
    </xf>
    <xf numFmtId="186" fontId="25" fillId="0" borderId="15" xfId="0" applyNumberFormat="1" applyFont="1" applyFill="1" applyBorder="1" applyAlignment="1">
      <alignment horizontal="right" vertical="center" shrinkToFit="1"/>
    </xf>
    <xf numFmtId="186" fontId="25" fillId="0" borderId="2" xfId="0" applyNumberFormat="1" applyFont="1" applyFill="1" applyBorder="1" applyAlignment="1">
      <alignment horizontal="right" vertical="center" shrinkToFit="1"/>
    </xf>
    <xf numFmtId="185" fontId="25" fillId="0" borderId="2" xfId="0" applyNumberFormat="1" applyFont="1" applyFill="1" applyBorder="1" applyAlignment="1">
      <alignment horizontal="right" vertical="center"/>
    </xf>
    <xf numFmtId="187" fontId="25" fillId="0" borderId="2" xfId="0" applyNumberFormat="1" applyFont="1" applyFill="1" applyBorder="1" applyAlignment="1">
      <alignment horizontal="right" vertical="center" shrinkToFit="1"/>
    </xf>
    <xf numFmtId="180" fontId="4" fillId="0" borderId="0" xfId="0" applyNumberFormat="1" applyFont="1" applyFill="1" applyAlignment="1">
      <alignment horizontal="right" vertical="center" shrinkToFit="1"/>
    </xf>
    <xf numFmtId="186" fontId="4" fillId="0" borderId="0" xfId="0" applyNumberFormat="1" applyFont="1" applyFill="1" applyAlignment="1">
      <alignment horizontal="right" vertical="center" shrinkToFit="1"/>
    </xf>
    <xf numFmtId="185" fontId="4" fillId="0" borderId="0" xfId="0" applyNumberFormat="1" applyFont="1" applyFill="1" applyAlignment="1">
      <alignment horizontal="right" vertical="center"/>
    </xf>
    <xf numFmtId="180" fontId="25" fillId="0" borderId="0" xfId="0" applyNumberFormat="1" applyFont="1" applyFill="1" applyAlignment="1">
      <alignment horizontal="right" vertical="center" shrinkToFit="1"/>
    </xf>
    <xf numFmtId="180" fontId="25" fillId="0" borderId="0" xfId="0" applyNumberFormat="1" applyFont="1" applyFill="1" applyAlignment="1">
      <alignment horizontal="right" vertical="center"/>
    </xf>
    <xf numFmtId="180" fontId="25" fillId="0" borderId="0" xfId="0" applyNumberFormat="1" applyFont="1" applyFill="1" applyAlignment="1">
      <alignment horizontal="right"/>
    </xf>
    <xf numFmtId="186" fontId="25" fillId="0" borderId="0" xfId="0" applyNumberFormat="1" applyFont="1" applyFill="1" applyAlignment="1">
      <alignment horizontal="right" vertical="center" shrinkToFit="1"/>
    </xf>
    <xf numFmtId="185" fontId="25" fillId="0" borderId="0" xfId="0" applyNumberFormat="1" applyFont="1" applyFill="1" applyAlignment="1">
      <alignment horizontal="right" vertical="center"/>
    </xf>
    <xf numFmtId="187" fontId="25" fillId="0" borderId="0" xfId="0" applyNumberFormat="1" applyFont="1" applyFill="1" applyAlignment="1">
      <alignment horizontal="right" vertical="center" shrinkToFit="1"/>
    </xf>
    <xf numFmtId="185" fontId="25" fillId="0" borderId="14" xfId="0" applyNumberFormat="1" applyFont="1" applyFill="1" applyBorder="1" applyAlignment="1">
      <alignment horizontal="right" vertical="center" shrinkToFit="1"/>
    </xf>
    <xf numFmtId="185" fontId="25" fillId="0" borderId="0" xfId="0" applyNumberFormat="1" applyFont="1" applyFill="1" applyAlignment="1">
      <alignment horizontal="right" vertical="center" shrinkToFit="1"/>
    </xf>
    <xf numFmtId="179" fontId="25" fillId="0" borderId="0" xfId="0" applyNumberFormat="1" applyFont="1" applyFill="1" applyAlignment="1">
      <alignment horizontal="right" vertical="center" shrinkToFit="1"/>
    </xf>
    <xf numFmtId="179" fontId="25" fillId="0" borderId="0" xfId="0" applyNumberFormat="1" applyFont="1" applyFill="1" applyAlignment="1">
      <alignment horizontal="right" vertical="center"/>
    </xf>
    <xf numFmtId="183" fontId="25" fillId="0" borderId="14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183" fontId="26" fillId="0" borderId="0" xfId="1" applyNumberFormat="1" applyFont="1" applyFill="1" applyAlignment="1">
      <alignment horizontal="right" vertical="center" wrapText="1"/>
    </xf>
    <xf numFmtId="183" fontId="25" fillId="0" borderId="15" xfId="0" applyNumberFormat="1" applyFont="1" applyFill="1" applyBorder="1" applyAlignment="1">
      <alignment horizontal="right" vertical="center"/>
    </xf>
    <xf numFmtId="183" fontId="25" fillId="0" borderId="2" xfId="0" applyNumberFormat="1" applyFont="1" applyFill="1" applyBorder="1" applyAlignment="1">
      <alignment horizontal="right" vertical="center"/>
    </xf>
    <xf numFmtId="183" fontId="9" fillId="0" borderId="8" xfId="0" applyNumberFormat="1" applyFont="1" applyFill="1" applyBorder="1" applyAlignment="1">
      <alignment horizontal="right" vertical="center"/>
    </xf>
    <xf numFmtId="183" fontId="27" fillId="0" borderId="0" xfId="0" applyNumberFormat="1" applyFont="1" applyFill="1" applyBorder="1" applyAlignment="1">
      <alignment horizontal="right" vertical="center"/>
    </xf>
    <xf numFmtId="183" fontId="27" fillId="0" borderId="2" xfId="0" applyNumberFormat="1" applyFont="1" applyFill="1" applyBorder="1" applyAlignment="1">
      <alignment horizontal="right" vertical="center"/>
    </xf>
    <xf numFmtId="182" fontId="9" fillId="0" borderId="8" xfId="0" applyNumberFormat="1" applyFont="1" applyFill="1" applyBorder="1" applyAlignment="1">
      <alignment horizontal="right" vertical="center"/>
    </xf>
    <xf numFmtId="184" fontId="9" fillId="0" borderId="9" xfId="0" applyNumberFormat="1" applyFont="1" applyFill="1" applyBorder="1" applyAlignment="1">
      <alignment horizontal="right" vertical="center"/>
    </xf>
    <xf numFmtId="184" fontId="27" fillId="0" borderId="8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horizontal="right" vertical="center"/>
    </xf>
    <xf numFmtId="184" fontId="27" fillId="0" borderId="14" xfId="0" applyNumberFormat="1" applyFont="1" applyFill="1" applyBorder="1" applyAlignment="1">
      <alignment horizontal="right" vertical="center"/>
    </xf>
    <xf numFmtId="184" fontId="25" fillId="0" borderId="0" xfId="0" applyNumberFormat="1" applyFont="1" applyFill="1" applyBorder="1"/>
    <xf numFmtId="184" fontId="27" fillId="0" borderId="0" xfId="0" applyNumberFormat="1" applyFont="1" applyFill="1" applyBorder="1" applyAlignment="1">
      <alignment horizontal="right" vertical="center"/>
    </xf>
    <xf numFmtId="184" fontId="25" fillId="0" borderId="0" xfId="0" applyNumberFormat="1" applyFont="1" applyFill="1" applyBorder="1" applyAlignment="1">
      <alignment horizontal="right"/>
    </xf>
    <xf numFmtId="184" fontId="25" fillId="0" borderId="0" xfId="0" applyNumberFormat="1" applyFont="1" applyFill="1" applyBorder="1" applyAlignment="1">
      <alignment horizontal="right" vertical="center"/>
    </xf>
    <xf numFmtId="184" fontId="27" fillId="0" borderId="15" xfId="0" applyNumberFormat="1" applyFont="1" applyFill="1" applyBorder="1" applyAlignment="1">
      <alignment horizontal="right" vertical="center"/>
    </xf>
    <xf numFmtId="184" fontId="25" fillId="0" borderId="2" xfId="0" applyNumberFormat="1" applyFont="1" applyFill="1" applyBorder="1"/>
    <xf numFmtId="184" fontId="27" fillId="0" borderId="2" xfId="0" applyNumberFormat="1" applyFont="1" applyFill="1" applyBorder="1" applyAlignment="1">
      <alignment horizontal="right" vertical="center"/>
    </xf>
    <xf numFmtId="49" fontId="25" fillId="0" borderId="2" xfId="1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center" vertical="center" justifyLastLine="1"/>
    </xf>
    <xf numFmtId="49" fontId="4" fillId="2" borderId="20" xfId="0" applyNumberFormat="1" applyFont="1" applyFill="1" applyBorder="1" applyAlignment="1">
      <alignment horizontal="center" vertical="center" justifyLastLine="1"/>
    </xf>
    <xf numFmtId="176" fontId="4" fillId="2" borderId="23" xfId="0" applyNumberFormat="1" applyFont="1" applyFill="1" applyBorder="1" applyAlignment="1">
      <alignment horizontal="center" vertical="center" justifyLastLine="1"/>
    </xf>
    <xf numFmtId="176" fontId="4" fillId="2" borderId="24" xfId="0" applyNumberFormat="1" applyFont="1" applyFill="1" applyBorder="1" applyAlignment="1">
      <alignment horizontal="center" vertical="center" justifyLastLine="1"/>
    </xf>
    <xf numFmtId="178" fontId="4" fillId="2" borderId="16" xfId="0" applyNumberFormat="1" applyFont="1" applyFill="1" applyBorder="1" applyAlignment="1">
      <alignment horizontal="center" vertical="center" justifyLastLine="1"/>
    </xf>
    <xf numFmtId="178" fontId="4" fillId="2" borderId="21" xfId="0" applyNumberFormat="1" applyFont="1" applyFill="1" applyBorder="1" applyAlignment="1">
      <alignment horizontal="center" vertical="center" justifyLastLine="1"/>
    </xf>
    <xf numFmtId="38" fontId="4" fillId="2" borderId="7" xfId="2" applyNumberFormat="1" applyFont="1" applyFill="1" applyBorder="1" applyAlignment="1">
      <alignment horizontal="center" vertical="center"/>
    </xf>
    <xf numFmtId="38" fontId="4" fillId="2" borderId="1" xfId="2" applyNumberFormat="1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38" fontId="4" fillId="2" borderId="6" xfId="2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 justifyLastLine="1"/>
    </xf>
    <xf numFmtId="176" fontId="4" fillId="2" borderId="6" xfId="0" applyNumberFormat="1" applyFont="1" applyFill="1" applyBorder="1" applyAlignment="1">
      <alignment horizontal="center" vertical="center" justifyLastLine="1"/>
    </xf>
    <xf numFmtId="176" fontId="4" fillId="2" borderId="22" xfId="0" applyNumberFormat="1" applyFont="1" applyFill="1" applyBorder="1" applyAlignment="1">
      <alignment horizontal="center" vertical="center" justifyLastLine="1"/>
    </xf>
    <xf numFmtId="0" fontId="4" fillId="2" borderId="18" xfId="0" applyFont="1" applyFill="1" applyBorder="1" applyAlignment="1">
      <alignment horizontal="center" vertical="center" justifyLastLine="1"/>
    </xf>
    <xf numFmtId="0" fontId="4" fillId="2" borderId="20" xfId="0" applyFont="1" applyFill="1" applyBorder="1" applyAlignment="1">
      <alignment horizontal="center" vertical="center" justifyLastLine="1"/>
    </xf>
    <xf numFmtId="0" fontId="4" fillId="2" borderId="18" xfId="3" applyFont="1" applyFill="1" applyBorder="1" applyAlignment="1">
      <alignment horizontal="center" vertical="center" justifyLastLine="1"/>
    </xf>
    <xf numFmtId="0" fontId="4" fillId="2" borderId="20" xfId="3" applyFont="1" applyFill="1" applyBorder="1" applyAlignment="1">
      <alignment horizontal="center" vertical="center" justifyLastLine="1"/>
    </xf>
    <xf numFmtId="176" fontId="4" fillId="2" borderId="6" xfId="3" applyNumberFormat="1" applyFont="1" applyFill="1" applyBorder="1" applyAlignment="1">
      <alignment horizontal="distributed" vertical="center" justifyLastLine="1"/>
    </xf>
    <xf numFmtId="176" fontId="4" fillId="2" borderId="17" xfId="3" applyNumberFormat="1" applyFont="1" applyFill="1" applyBorder="1" applyAlignment="1">
      <alignment horizontal="distributed" vertical="center" justifyLastLine="1"/>
    </xf>
    <xf numFmtId="176" fontId="4" fillId="2" borderId="7" xfId="3" applyNumberFormat="1" applyFont="1" applyFill="1" applyBorder="1" applyAlignment="1">
      <alignment horizontal="distributed" vertical="center" justifyLastLine="1"/>
    </xf>
    <xf numFmtId="176" fontId="4" fillId="2" borderId="13" xfId="3" applyNumberFormat="1" applyFont="1" applyFill="1" applyBorder="1" applyAlignment="1">
      <alignment horizontal="distributed" vertical="center" justifyLastLine="1"/>
    </xf>
    <xf numFmtId="176" fontId="16" fillId="2" borderId="23" xfId="0" applyNumberFormat="1" applyFont="1" applyFill="1" applyBorder="1" applyAlignment="1">
      <alignment horizontal="center" vertical="center" wrapText="1"/>
    </xf>
    <xf numFmtId="176" fontId="16" fillId="2" borderId="24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 justifyLastLine="1"/>
    </xf>
    <xf numFmtId="0" fontId="4" fillId="2" borderId="24" xfId="0" applyFont="1" applyFill="1" applyBorder="1" applyAlignment="1">
      <alignment horizontal="center" vertical="center" wrapText="1" justifyLastLine="1"/>
    </xf>
    <xf numFmtId="0" fontId="4" fillId="2" borderId="16" xfId="0" applyFont="1" applyFill="1" applyBorder="1" applyAlignment="1">
      <alignment horizontal="center" vertical="center" wrapText="1" justifyLastLine="1"/>
    </xf>
    <xf numFmtId="0" fontId="4" fillId="2" borderId="21" xfId="0" applyFont="1" applyFill="1" applyBorder="1" applyAlignment="1">
      <alignment horizontal="center" vertical="center" wrapText="1" justifyLastLine="1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9" fontId="4" fillId="2" borderId="23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179" fontId="16" fillId="2" borderId="23" xfId="0" applyNumberFormat="1" applyFont="1" applyFill="1" applyBorder="1" applyAlignment="1">
      <alignment horizontal="center" vertical="center" wrapText="1"/>
    </xf>
    <xf numFmtId="179" fontId="16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180" fontId="4" fillId="2" borderId="16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2" borderId="18" xfId="0" applyNumberFormat="1" applyFont="1" applyFill="1" applyBorder="1" applyAlignment="1">
      <alignment horizontal="center" vertical="center"/>
    </xf>
    <xf numFmtId="184" fontId="4" fillId="2" borderId="16" xfId="0" applyNumberFormat="1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2" borderId="18" xfId="0" applyNumberFormat="1" applyFont="1" applyFill="1" applyBorder="1" applyAlignment="1">
      <alignment horizontal="center" vertical="center"/>
    </xf>
    <xf numFmtId="184" fontId="4" fillId="2" borderId="7" xfId="0" applyNumberFormat="1" applyFont="1" applyFill="1" applyBorder="1" applyAlignment="1">
      <alignment horizontal="center" vertical="center"/>
    </xf>
    <xf numFmtId="184" fontId="4" fillId="2" borderId="22" xfId="0" applyNumberFormat="1" applyFont="1" applyFill="1" applyBorder="1" applyAlignment="1">
      <alignment horizontal="center" vertical="center"/>
    </xf>
  </cellXfs>
  <cellStyles count="6">
    <cellStyle name="ハイパーリンク" xfId="5" builtinId="8"/>
    <cellStyle name="桁区切り" xfId="1" builtinId="6"/>
    <cellStyle name="標準" xfId="0" builtinId="0"/>
    <cellStyle name="標準_2-03町別世帯数及び人口" xfId="2" xr:uid="{00000000-0005-0000-0000-000002000000}"/>
    <cellStyle name="標準_2-05四半期別人口および世帯数の推移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52ED-5F41-41B5-A084-059926ACF40E}">
  <dimension ref="A2:C12"/>
  <sheetViews>
    <sheetView workbookViewId="0">
      <selection activeCell="A18" sqref="A18:B18"/>
    </sheetView>
  </sheetViews>
  <sheetFormatPr defaultColWidth="8.875" defaultRowHeight="22.9" customHeight="1" x14ac:dyDescent="0.2"/>
  <cols>
    <col min="1" max="2" width="8.875" style="158"/>
    <col min="3" max="3" width="81.875" style="157" customWidth="1"/>
    <col min="4" max="16384" width="8.875" style="158"/>
  </cols>
  <sheetData>
    <row r="2" spans="1:3" ht="22.9" customHeight="1" x14ac:dyDescent="0.2">
      <c r="A2" s="156"/>
      <c r="B2" s="157" t="s">
        <v>562</v>
      </c>
    </row>
    <row r="3" spans="1:3" ht="22.9" customHeight="1" x14ac:dyDescent="0.2">
      <c r="C3" s="159" t="s">
        <v>566</v>
      </c>
    </row>
    <row r="4" spans="1:3" ht="22.9" customHeight="1" x14ac:dyDescent="0.2">
      <c r="C4" s="159" t="s">
        <v>573</v>
      </c>
    </row>
    <row r="5" spans="1:3" ht="22.9" customHeight="1" x14ac:dyDescent="0.2">
      <c r="C5" s="159" t="s">
        <v>574</v>
      </c>
    </row>
    <row r="6" spans="1:3" ht="22.9" customHeight="1" x14ac:dyDescent="0.2">
      <c r="C6" s="159" t="s">
        <v>563</v>
      </c>
    </row>
    <row r="7" spans="1:3" ht="22.9" customHeight="1" x14ac:dyDescent="0.2">
      <c r="C7" s="159" t="s">
        <v>575</v>
      </c>
    </row>
    <row r="8" spans="1:3" ht="22.9" customHeight="1" x14ac:dyDescent="0.2">
      <c r="C8" s="159" t="s">
        <v>564</v>
      </c>
    </row>
    <row r="9" spans="1:3" ht="22.9" customHeight="1" x14ac:dyDescent="0.2">
      <c r="C9" s="160" t="s">
        <v>565</v>
      </c>
    </row>
    <row r="10" spans="1:3" ht="22.9" customHeight="1" x14ac:dyDescent="0.2">
      <c r="C10" s="159" t="s">
        <v>570</v>
      </c>
    </row>
    <row r="11" spans="1:3" ht="22.9" customHeight="1" x14ac:dyDescent="0.2">
      <c r="C11" s="159" t="s">
        <v>571</v>
      </c>
    </row>
    <row r="12" spans="1:3" ht="22.9" customHeight="1" x14ac:dyDescent="0.2">
      <c r="C12" s="159" t="s">
        <v>576</v>
      </c>
    </row>
  </sheetData>
  <phoneticPr fontId="2"/>
  <hyperlinks>
    <hyperlink ref="C3" location="'02-01'!A1" display="02-01　人口の推移" xr:uid="{9C00CDF8-B705-4116-92BE-1DE9B4250E65}"/>
    <hyperlink ref="C4" location="'02-02'!A1" display="02-02　外国人登録人口" xr:uid="{1F19BBDA-E49D-4783-8D9E-E3A5399A06DF}"/>
    <hyperlink ref="C5" location="'02-03'!A1" display="02-03　町別世帯数および人口" xr:uid="{FE4CE299-A722-4400-8CDB-8C62A26CEC81}"/>
    <hyperlink ref="C6" location="'02-04'!A1" display="02-04　地区別世帯数および人口の推移" xr:uid="{760CAAEE-A137-420F-98B5-5E28A5BE1F45}"/>
    <hyperlink ref="C7" location="'02-05'!A1" display="02-05　四半期別人口および世帯数" xr:uid="{25DB918F-1A3E-477C-B0D2-C39A75DC2F7C}"/>
    <hyperlink ref="C8" location="'02-06'!A1" display="02-06　人口動態" xr:uid="{42C97E82-F28D-4C8A-BD65-9F70B6020ED5}"/>
    <hyperlink ref="C9" location="'02-07'!A1" display="02-07　年齢別人口移動状況" xr:uid="{2708B105-07F0-4A02-B8CB-7573A911CFED}"/>
    <hyperlink ref="C10" location="'02-08'!A1" display="02-08　転入前調" xr:uid="{50AA768D-2CB5-4F29-A8BE-610FC207C559}"/>
    <hyperlink ref="C11" location="'02-09'!A1" display="02-09　転出先調" xr:uid="{FC548C72-F52D-4795-9724-22D09D48308C}"/>
    <hyperlink ref="C12" location="'02-10'!A1" display="02-10　都道府県別転入転出状況" xr:uid="{A99F3F73-B5F5-4E94-8467-EFA29A798762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1DF0-58AB-4237-9EE6-CA4E92D76253}">
  <dimension ref="A1:F85"/>
  <sheetViews>
    <sheetView view="pageBreakPreview" zoomScaleNormal="10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6" width="15.625" style="23" customWidth="1"/>
    <col min="7" max="16384" width="9" style="23"/>
  </cols>
  <sheetData>
    <row r="1" spans="1:6" ht="30" customHeight="1" x14ac:dyDescent="0.15">
      <c r="A1" s="97" t="s">
        <v>571</v>
      </c>
    </row>
    <row r="2" spans="1:6" s="28" customFormat="1" ht="16.149999999999999" customHeight="1" thickBot="1" x14ac:dyDescent="0.2">
      <c r="B2" s="24"/>
      <c r="D2" s="46"/>
      <c r="E2" s="46"/>
      <c r="F2" s="46" t="s">
        <v>300</v>
      </c>
    </row>
    <row r="3" spans="1:6" s="26" customFormat="1" ht="16.149999999999999" customHeight="1" x14ac:dyDescent="0.15">
      <c r="A3" s="110" t="s">
        <v>293</v>
      </c>
      <c r="B3" s="25" t="s">
        <v>614</v>
      </c>
      <c r="C3" s="25" t="s">
        <v>305</v>
      </c>
      <c r="D3" s="25" t="s">
        <v>306</v>
      </c>
      <c r="E3" s="25" t="s">
        <v>307</v>
      </c>
      <c r="F3" s="25" t="s">
        <v>617</v>
      </c>
    </row>
    <row r="4" spans="1:6" ht="16.149999999999999" customHeight="1" x14ac:dyDescent="0.15">
      <c r="A4" s="142" t="s">
        <v>4</v>
      </c>
      <c r="B4" s="144">
        <v>1964</v>
      </c>
      <c r="C4" s="144">
        <v>1894</v>
      </c>
      <c r="D4" s="144">
        <v>1884</v>
      </c>
      <c r="E4" s="144">
        <v>1831</v>
      </c>
      <c r="F4" s="311">
        <v>1948</v>
      </c>
    </row>
    <row r="5" spans="1:6" ht="16.149999999999999" customHeight="1" x14ac:dyDescent="0.15">
      <c r="A5" s="47" t="s">
        <v>292</v>
      </c>
      <c r="B5" s="224">
        <v>13</v>
      </c>
      <c r="C5" s="224">
        <v>5</v>
      </c>
      <c r="D5" s="224">
        <v>8</v>
      </c>
      <c r="E5" s="224">
        <v>14</v>
      </c>
      <c r="F5" s="309">
        <v>12</v>
      </c>
    </row>
    <row r="6" spans="1:6" ht="16.149999999999999" customHeight="1" x14ac:dyDescent="0.15">
      <c r="A6" s="47" t="s">
        <v>291</v>
      </c>
      <c r="B6" s="224">
        <v>1</v>
      </c>
      <c r="C6" s="224">
        <v>7</v>
      </c>
      <c r="D6" s="224">
        <v>2</v>
      </c>
      <c r="E6" s="224">
        <v>4</v>
      </c>
      <c r="F6" s="309">
        <v>3</v>
      </c>
    </row>
    <row r="7" spans="1:6" ht="16.149999999999999" customHeight="1" x14ac:dyDescent="0.15">
      <c r="A7" s="47" t="s">
        <v>290</v>
      </c>
      <c r="B7" s="224">
        <v>4</v>
      </c>
      <c r="C7" s="224">
        <v>2</v>
      </c>
      <c r="D7" s="224">
        <v>7</v>
      </c>
      <c r="E7" s="224">
        <v>0</v>
      </c>
      <c r="F7" s="309">
        <v>7</v>
      </c>
    </row>
    <row r="8" spans="1:6" ht="16.149999999999999" customHeight="1" x14ac:dyDescent="0.15">
      <c r="A8" s="47" t="s">
        <v>289</v>
      </c>
      <c r="B8" s="224">
        <v>7</v>
      </c>
      <c r="C8" s="224">
        <v>7</v>
      </c>
      <c r="D8" s="224">
        <v>4</v>
      </c>
      <c r="E8" s="224">
        <v>8</v>
      </c>
      <c r="F8" s="309">
        <v>4</v>
      </c>
    </row>
    <row r="9" spans="1:6" ht="16.149999999999999" customHeight="1" x14ac:dyDescent="0.15">
      <c r="A9" s="47" t="s">
        <v>288</v>
      </c>
      <c r="B9" s="224">
        <v>7</v>
      </c>
      <c r="C9" s="224">
        <v>1</v>
      </c>
      <c r="D9" s="224">
        <v>0</v>
      </c>
      <c r="E9" s="224">
        <v>0</v>
      </c>
      <c r="F9" s="309">
        <v>6</v>
      </c>
    </row>
    <row r="10" spans="1:6" ht="16.149999999999999" customHeight="1" x14ac:dyDescent="0.15">
      <c r="A10" s="47" t="s">
        <v>287</v>
      </c>
      <c r="B10" s="224">
        <v>2</v>
      </c>
      <c r="C10" s="224">
        <v>3</v>
      </c>
      <c r="D10" s="224">
        <v>3</v>
      </c>
      <c r="E10" s="224">
        <v>1</v>
      </c>
      <c r="F10" s="309">
        <v>3</v>
      </c>
    </row>
    <row r="11" spans="1:6" ht="16.149999999999999" customHeight="1" x14ac:dyDescent="0.15">
      <c r="A11" s="47" t="s">
        <v>286</v>
      </c>
      <c r="B11" s="224">
        <v>9</v>
      </c>
      <c r="C11" s="224">
        <v>9</v>
      </c>
      <c r="D11" s="224">
        <v>6</v>
      </c>
      <c r="E11" s="224">
        <v>5</v>
      </c>
      <c r="F11" s="309">
        <v>5</v>
      </c>
    </row>
    <row r="12" spans="1:6" ht="16.149999999999999" customHeight="1" x14ac:dyDescent="0.15">
      <c r="A12" s="47" t="s">
        <v>285</v>
      </c>
      <c r="B12" s="224">
        <v>11</v>
      </c>
      <c r="C12" s="224">
        <v>11</v>
      </c>
      <c r="D12" s="224">
        <v>17</v>
      </c>
      <c r="E12" s="224">
        <v>10</v>
      </c>
      <c r="F12" s="309">
        <v>14</v>
      </c>
    </row>
    <row r="13" spans="1:6" ht="16.149999999999999" customHeight="1" x14ac:dyDescent="0.15">
      <c r="A13" s="47" t="s">
        <v>284</v>
      </c>
      <c r="B13" s="224">
        <v>16</v>
      </c>
      <c r="C13" s="224">
        <v>9</v>
      </c>
      <c r="D13" s="224">
        <v>6</v>
      </c>
      <c r="E13" s="224">
        <v>4</v>
      </c>
      <c r="F13" s="309">
        <v>8</v>
      </c>
    </row>
    <row r="14" spans="1:6" ht="16.149999999999999" customHeight="1" x14ac:dyDescent="0.15">
      <c r="A14" s="47" t="s">
        <v>283</v>
      </c>
      <c r="B14" s="224">
        <v>6</v>
      </c>
      <c r="C14" s="224">
        <v>15</v>
      </c>
      <c r="D14" s="224">
        <v>6</v>
      </c>
      <c r="E14" s="224">
        <v>9</v>
      </c>
      <c r="F14" s="309">
        <v>5</v>
      </c>
    </row>
    <row r="15" spans="1:6" ht="16.149999999999999" customHeight="1" x14ac:dyDescent="0.15">
      <c r="A15" s="47" t="s">
        <v>282</v>
      </c>
      <c r="B15" s="224">
        <v>37</v>
      </c>
      <c r="C15" s="224">
        <v>24</v>
      </c>
      <c r="D15" s="224">
        <v>33</v>
      </c>
      <c r="E15" s="224">
        <v>28</v>
      </c>
      <c r="F15" s="309">
        <v>34</v>
      </c>
    </row>
    <row r="16" spans="1:6" ht="16.149999999999999" customHeight="1" x14ac:dyDescent="0.15">
      <c r="A16" s="47" t="s">
        <v>281</v>
      </c>
      <c r="B16" s="224">
        <v>13</v>
      </c>
      <c r="C16" s="224">
        <v>29</v>
      </c>
      <c r="D16" s="224">
        <v>22</v>
      </c>
      <c r="E16" s="224">
        <v>25</v>
      </c>
      <c r="F16" s="309">
        <v>20</v>
      </c>
    </row>
    <row r="17" spans="1:6" ht="16.149999999999999" customHeight="1" x14ac:dyDescent="0.15">
      <c r="A17" s="47" t="s">
        <v>280</v>
      </c>
      <c r="B17" s="224">
        <v>109</v>
      </c>
      <c r="C17" s="224">
        <v>117</v>
      </c>
      <c r="D17" s="224">
        <v>117</v>
      </c>
      <c r="E17" s="224">
        <v>138</v>
      </c>
      <c r="F17" s="309">
        <v>115</v>
      </c>
    </row>
    <row r="18" spans="1:6" ht="16.149999999999999" customHeight="1" x14ac:dyDescent="0.15">
      <c r="A18" s="47" t="s">
        <v>279</v>
      </c>
      <c r="B18" s="224">
        <v>57</v>
      </c>
      <c r="C18" s="224">
        <v>56</v>
      </c>
      <c r="D18" s="224">
        <v>53</v>
      </c>
      <c r="E18" s="224">
        <v>59</v>
      </c>
      <c r="F18" s="309">
        <v>57</v>
      </c>
    </row>
    <row r="19" spans="1:6" ht="16.149999999999999" customHeight="1" x14ac:dyDescent="0.15">
      <c r="A19" s="47" t="s">
        <v>278</v>
      </c>
      <c r="B19" s="224">
        <v>22</v>
      </c>
      <c r="C19" s="224">
        <v>30</v>
      </c>
      <c r="D19" s="224">
        <v>25</v>
      </c>
      <c r="E19" s="224">
        <v>14</v>
      </c>
      <c r="F19" s="309">
        <v>16</v>
      </c>
    </row>
    <row r="20" spans="1:6" ht="16.149999999999999" customHeight="1" x14ac:dyDescent="0.15">
      <c r="A20" s="47" t="s">
        <v>277</v>
      </c>
      <c r="B20" s="224">
        <v>70</v>
      </c>
      <c r="C20" s="224">
        <v>87</v>
      </c>
      <c r="D20" s="224">
        <v>85</v>
      </c>
      <c r="E20" s="224">
        <v>66</v>
      </c>
      <c r="F20" s="309">
        <v>84</v>
      </c>
    </row>
    <row r="21" spans="1:6" ht="16.149999999999999" customHeight="1" x14ac:dyDescent="0.15">
      <c r="A21" s="47" t="s">
        <v>276</v>
      </c>
      <c r="B21" s="224">
        <v>791</v>
      </c>
      <c r="C21" s="224">
        <v>774</v>
      </c>
      <c r="D21" s="224">
        <v>749</v>
      </c>
      <c r="E21" s="224">
        <v>713</v>
      </c>
      <c r="F21" s="309">
        <v>695</v>
      </c>
    </row>
    <row r="22" spans="1:6" ht="16.149999999999999" customHeight="1" x14ac:dyDescent="0.15">
      <c r="A22" s="47" t="s">
        <v>275</v>
      </c>
      <c r="B22" s="224">
        <v>90</v>
      </c>
      <c r="C22" s="224">
        <v>114</v>
      </c>
      <c r="D22" s="224">
        <v>96</v>
      </c>
      <c r="E22" s="224">
        <v>117</v>
      </c>
      <c r="F22" s="309">
        <v>139</v>
      </c>
    </row>
    <row r="23" spans="1:6" ht="16.149999999999999" customHeight="1" x14ac:dyDescent="0.15">
      <c r="A23" s="47" t="s">
        <v>274</v>
      </c>
      <c r="B23" s="224">
        <v>10</v>
      </c>
      <c r="C23" s="224">
        <v>4</v>
      </c>
      <c r="D23" s="224">
        <v>4</v>
      </c>
      <c r="E23" s="224">
        <v>10</v>
      </c>
      <c r="F23" s="309">
        <v>9</v>
      </c>
    </row>
    <row r="24" spans="1:6" ht="16.149999999999999" customHeight="1" x14ac:dyDescent="0.15">
      <c r="A24" s="47" t="s">
        <v>273</v>
      </c>
      <c r="B24" s="224">
        <v>16</v>
      </c>
      <c r="C24" s="224">
        <v>14</v>
      </c>
      <c r="D24" s="224">
        <v>24</v>
      </c>
      <c r="E24" s="224">
        <v>7</v>
      </c>
      <c r="F24" s="309">
        <v>21</v>
      </c>
    </row>
    <row r="25" spans="1:6" ht="16.149999999999999" customHeight="1" x14ac:dyDescent="0.15">
      <c r="A25" s="47" t="s">
        <v>272</v>
      </c>
      <c r="B25" s="224">
        <v>22</v>
      </c>
      <c r="C25" s="224">
        <v>22</v>
      </c>
      <c r="D25" s="224">
        <v>22</v>
      </c>
      <c r="E25" s="224">
        <v>24</v>
      </c>
      <c r="F25" s="309">
        <v>20</v>
      </c>
    </row>
    <row r="26" spans="1:6" ht="16.149999999999999" customHeight="1" x14ac:dyDescent="0.15">
      <c r="A26" s="47" t="s">
        <v>271</v>
      </c>
      <c r="B26" s="224">
        <v>18</v>
      </c>
      <c r="C26" s="224">
        <v>21</v>
      </c>
      <c r="D26" s="224">
        <v>30</v>
      </c>
      <c r="E26" s="224">
        <v>19</v>
      </c>
      <c r="F26" s="309">
        <v>23</v>
      </c>
    </row>
    <row r="27" spans="1:6" ht="16.149999999999999" customHeight="1" x14ac:dyDescent="0.15">
      <c r="A27" s="47" t="s">
        <v>270</v>
      </c>
      <c r="B27" s="224">
        <v>63</v>
      </c>
      <c r="C27" s="224">
        <v>82</v>
      </c>
      <c r="D27" s="224">
        <v>82</v>
      </c>
      <c r="E27" s="224">
        <v>84</v>
      </c>
      <c r="F27" s="309">
        <v>94</v>
      </c>
    </row>
    <row r="28" spans="1:6" ht="16.149999999999999" customHeight="1" x14ac:dyDescent="0.15">
      <c r="A28" s="47" t="s">
        <v>269</v>
      </c>
      <c r="B28" s="224">
        <v>23</v>
      </c>
      <c r="C28" s="224">
        <v>28</v>
      </c>
      <c r="D28" s="224">
        <v>20</v>
      </c>
      <c r="E28" s="224">
        <v>12</v>
      </c>
      <c r="F28" s="309">
        <v>25</v>
      </c>
    </row>
    <row r="29" spans="1:6" ht="16.149999999999999" customHeight="1" x14ac:dyDescent="0.15">
      <c r="A29" s="47" t="s">
        <v>268</v>
      </c>
      <c r="B29" s="224">
        <v>23</v>
      </c>
      <c r="C29" s="224">
        <v>22</v>
      </c>
      <c r="D29" s="224">
        <v>46</v>
      </c>
      <c r="E29" s="224">
        <v>22</v>
      </c>
      <c r="F29" s="309">
        <v>12</v>
      </c>
    </row>
    <row r="30" spans="1:6" ht="16.149999999999999" customHeight="1" x14ac:dyDescent="0.15">
      <c r="A30" s="47" t="s">
        <v>267</v>
      </c>
      <c r="B30" s="224">
        <v>60</v>
      </c>
      <c r="C30" s="224">
        <v>23</v>
      </c>
      <c r="D30" s="224">
        <v>34</v>
      </c>
      <c r="E30" s="224">
        <v>35</v>
      </c>
      <c r="F30" s="309">
        <v>32</v>
      </c>
    </row>
    <row r="31" spans="1:6" ht="16.149999999999999" customHeight="1" x14ac:dyDescent="0.15">
      <c r="A31" s="47" t="s">
        <v>266</v>
      </c>
      <c r="B31" s="224">
        <v>106</v>
      </c>
      <c r="C31" s="224">
        <v>99</v>
      </c>
      <c r="D31" s="224">
        <v>67</v>
      </c>
      <c r="E31" s="224">
        <v>71</v>
      </c>
      <c r="F31" s="309">
        <v>92</v>
      </c>
    </row>
    <row r="32" spans="1:6" ht="16.149999999999999" customHeight="1" x14ac:dyDescent="0.15">
      <c r="A32" s="47" t="s">
        <v>265</v>
      </c>
      <c r="B32" s="224">
        <v>48</v>
      </c>
      <c r="C32" s="224">
        <v>35</v>
      </c>
      <c r="D32" s="224">
        <v>47</v>
      </c>
      <c r="E32" s="224">
        <v>23</v>
      </c>
      <c r="F32" s="309">
        <v>34</v>
      </c>
    </row>
    <row r="33" spans="1:6" ht="16.149999999999999" customHeight="1" x14ac:dyDescent="0.15">
      <c r="A33" s="47" t="s">
        <v>264</v>
      </c>
      <c r="B33" s="224">
        <v>10</v>
      </c>
      <c r="C33" s="224">
        <v>10</v>
      </c>
      <c r="D33" s="224">
        <v>7</v>
      </c>
      <c r="E33" s="224">
        <v>11</v>
      </c>
      <c r="F33" s="309">
        <v>9</v>
      </c>
    </row>
    <row r="34" spans="1:6" ht="16.149999999999999" customHeight="1" x14ac:dyDescent="0.15">
      <c r="A34" s="47" t="s">
        <v>263</v>
      </c>
      <c r="B34" s="224">
        <v>4</v>
      </c>
      <c r="C34" s="224">
        <v>8</v>
      </c>
      <c r="D34" s="224">
        <v>8</v>
      </c>
      <c r="E34" s="224">
        <v>3</v>
      </c>
      <c r="F34" s="309">
        <v>6</v>
      </c>
    </row>
    <row r="35" spans="1:6" ht="16.149999999999999" customHeight="1" x14ac:dyDescent="0.15">
      <c r="A35" s="47" t="s">
        <v>262</v>
      </c>
      <c r="B35" s="224">
        <v>1</v>
      </c>
      <c r="C35" s="224">
        <v>2</v>
      </c>
      <c r="D35" s="224">
        <v>2</v>
      </c>
      <c r="E35" s="224">
        <v>11</v>
      </c>
      <c r="F35" s="309">
        <v>3</v>
      </c>
    </row>
    <row r="36" spans="1:6" ht="16.149999999999999" customHeight="1" x14ac:dyDescent="0.15">
      <c r="A36" s="47" t="s">
        <v>261</v>
      </c>
      <c r="B36" s="224">
        <v>2</v>
      </c>
      <c r="C36" s="224">
        <v>4</v>
      </c>
      <c r="D36" s="224">
        <v>3</v>
      </c>
      <c r="E36" s="224">
        <v>2</v>
      </c>
      <c r="F36" s="309">
        <v>3</v>
      </c>
    </row>
    <row r="37" spans="1:6" ht="16.149999999999999" customHeight="1" x14ac:dyDescent="0.15">
      <c r="A37" s="47" t="s">
        <v>260</v>
      </c>
      <c r="B37" s="224">
        <v>5</v>
      </c>
      <c r="C37" s="224">
        <v>5</v>
      </c>
      <c r="D37" s="224">
        <v>5</v>
      </c>
      <c r="E37" s="224">
        <v>3</v>
      </c>
      <c r="F37" s="309">
        <v>5</v>
      </c>
    </row>
    <row r="38" spans="1:6" ht="16.149999999999999" customHeight="1" x14ac:dyDescent="0.15">
      <c r="A38" s="47" t="s">
        <v>259</v>
      </c>
      <c r="B38" s="224">
        <v>4</v>
      </c>
      <c r="C38" s="224">
        <v>13</v>
      </c>
      <c r="D38" s="224">
        <v>6</v>
      </c>
      <c r="E38" s="224">
        <v>13</v>
      </c>
      <c r="F38" s="309">
        <v>7</v>
      </c>
    </row>
    <row r="39" spans="1:6" ht="16.149999999999999" customHeight="1" x14ac:dyDescent="0.15">
      <c r="A39" s="47" t="s">
        <v>258</v>
      </c>
      <c r="B39" s="224">
        <v>4</v>
      </c>
      <c r="C39" s="224">
        <v>6</v>
      </c>
      <c r="D39" s="224">
        <v>6</v>
      </c>
      <c r="E39" s="224">
        <v>3</v>
      </c>
      <c r="F39" s="309">
        <v>9</v>
      </c>
    </row>
    <row r="40" spans="1:6" ht="16.149999999999999" customHeight="1" x14ac:dyDescent="0.15">
      <c r="A40" s="47" t="s">
        <v>257</v>
      </c>
      <c r="B40" s="224">
        <v>3</v>
      </c>
      <c r="C40" s="224">
        <v>2</v>
      </c>
      <c r="D40" s="224">
        <v>1</v>
      </c>
      <c r="E40" s="224">
        <v>0</v>
      </c>
      <c r="F40" s="309">
        <v>1</v>
      </c>
    </row>
    <row r="41" spans="1:6" ht="16.149999999999999" customHeight="1" x14ac:dyDescent="0.15">
      <c r="A41" s="47" t="s">
        <v>256</v>
      </c>
      <c r="B41" s="223">
        <v>2</v>
      </c>
      <c r="C41" s="224">
        <v>1</v>
      </c>
      <c r="D41" s="224">
        <v>1</v>
      </c>
      <c r="E41" s="224">
        <v>3</v>
      </c>
      <c r="F41" s="309">
        <v>2</v>
      </c>
    </row>
    <row r="42" spans="1:6" ht="16.149999999999999" customHeight="1" x14ac:dyDescent="0.15">
      <c r="A42" s="47" t="s">
        <v>255</v>
      </c>
      <c r="B42" s="224">
        <v>5</v>
      </c>
      <c r="C42" s="224">
        <v>6</v>
      </c>
      <c r="D42" s="224">
        <v>1</v>
      </c>
      <c r="E42" s="224">
        <v>2</v>
      </c>
      <c r="F42" s="309">
        <v>2</v>
      </c>
    </row>
    <row r="43" spans="1:6" ht="16.149999999999999" customHeight="1" x14ac:dyDescent="0.15">
      <c r="A43" s="47" t="s">
        <v>254</v>
      </c>
      <c r="B43" s="224">
        <v>0</v>
      </c>
      <c r="C43" s="224">
        <v>2</v>
      </c>
      <c r="D43" s="223">
        <v>4</v>
      </c>
      <c r="E43" s="224">
        <v>1</v>
      </c>
      <c r="F43" s="309">
        <v>2</v>
      </c>
    </row>
    <row r="44" spans="1:6" ht="16.149999999999999" customHeight="1" x14ac:dyDescent="0.15">
      <c r="A44" s="47" t="s">
        <v>253</v>
      </c>
      <c r="B44" s="224">
        <v>22</v>
      </c>
      <c r="C44" s="224">
        <v>18</v>
      </c>
      <c r="D44" s="224">
        <v>5</v>
      </c>
      <c r="E44" s="224">
        <v>14</v>
      </c>
      <c r="F44" s="309">
        <v>9</v>
      </c>
    </row>
    <row r="45" spans="1:6" ht="16.149999999999999" customHeight="1" x14ac:dyDescent="0.15">
      <c r="A45" s="47" t="s">
        <v>252</v>
      </c>
      <c r="B45" s="223">
        <v>2</v>
      </c>
      <c r="C45" s="224">
        <v>2</v>
      </c>
      <c r="D45" s="224">
        <v>2</v>
      </c>
      <c r="E45" s="224">
        <v>1</v>
      </c>
      <c r="F45" s="309">
        <v>3</v>
      </c>
    </row>
    <row r="46" spans="1:6" ht="16.149999999999999" customHeight="1" x14ac:dyDescent="0.15">
      <c r="A46" s="47" t="s">
        <v>251</v>
      </c>
      <c r="B46" s="224">
        <v>4</v>
      </c>
      <c r="C46" s="224">
        <v>4</v>
      </c>
      <c r="D46" s="224">
        <v>5</v>
      </c>
      <c r="E46" s="224">
        <v>4</v>
      </c>
      <c r="F46" s="309">
        <v>4</v>
      </c>
    </row>
    <row r="47" spans="1:6" ht="16.149999999999999" customHeight="1" x14ac:dyDescent="0.15">
      <c r="A47" s="47" t="s">
        <v>250</v>
      </c>
      <c r="B47" s="224">
        <v>2</v>
      </c>
      <c r="C47" s="224">
        <v>4</v>
      </c>
      <c r="D47" s="224">
        <v>5</v>
      </c>
      <c r="E47" s="224">
        <v>6</v>
      </c>
      <c r="F47" s="309">
        <v>2</v>
      </c>
    </row>
    <row r="48" spans="1:6" ht="16.149999999999999" customHeight="1" x14ac:dyDescent="0.15">
      <c r="A48" s="47" t="s">
        <v>249</v>
      </c>
      <c r="B48" s="224">
        <v>1</v>
      </c>
      <c r="C48" s="224">
        <v>9</v>
      </c>
      <c r="D48" s="224">
        <v>5</v>
      </c>
      <c r="E48" s="224">
        <v>2</v>
      </c>
      <c r="F48" s="309">
        <v>1</v>
      </c>
    </row>
    <row r="49" spans="1:6" ht="16.149999999999999" customHeight="1" x14ac:dyDescent="0.15">
      <c r="A49" s="47" t="s">
        <v>248</v>
      </c>
      <c r="B49" s="224">
        <v>1</v>
      </c>
      <c r="C49" s="224">
        <v>9</v>
      </c>
      <c r="D49" s="224">
        <v>4</v>
      </c>
      <c r="E49" s="224">
        <v>0</v>
      </c>
      <c r="F49" s="309">
        <v>3</v>
      </c>
    </row>
    <row r="50" spans="1:6" ht="16.149999999999999" customHeight="1" x14ac:dyDescent="0.15">
      <c r="A50" s="47" t="s">
        <v>247</v>
      </c>
      <c r="B50" s="224">
        <v>3</v>
      </c>
      <c r="C50" s="223">
        <v>5</v>
      </c>
      <c r="D50" s="224">
        <v>2</v>
      </c>
      <c r="E50" s="224">
        <v>3</v>
      </c>
      <c r="F50" s="309">
        <v>2</v>
      </c>
    </row>
    <row r="51" spans="1:6" ht="16.149999999999999" customHeight="1" x14ac:dyDescent="0.15">
      <c r="A51" s="47" t="s">
        <v>246</v>
      </c>
      <c r="B51" s="224">
        <v>11</v>
      </c>
      <c r="C51" s="222">
        <v>7</v>
      </c>
      <c r="D51" s="224">
        <v>7</v>
      </c>
      <c r="E51" s="224">
        <v>6</v>
      </c>
      <c r="F51" s="309">
        <v>13</v>
      </c>
    </row>
    <row r="52" spans="1:6" ht="16.149999999999999" customHeight="1" x14ac:dyDescent="0.15">
      <c r="A52" s="48" t="s">
        <v>245</v>
      </c>
      <c r="B52" s="224">
        <v>171</v>
      </c>
      <c r="C52" s="224">
        <v>117</v>
      </c>
      <c r="D52" s="224">
        <v>166</v>
      </c>
      <c r="E52" s="224">
        <v>213</v>
      </c>
      <c r="F52" s="309">
        <v>256</v>
      </c>
    </row>
    <row r="53" spans="1:6" ht="16.149999999999999" customHeight="1" thickBot="1" x14ac:dyDescent="0.2">
      <c r="A53" s="49" t="s">
        <v>244</v>
      </c>
      <c r="B53" s="225">
        <v>53</v>
      </c>
      <c r="C53" s="225">
        <v>10</v>
      </c>
      <c r="D53" s="225">
        <v>24</v>
      </c>
      <c r="E53" s="225">
        <v>8</v>
      </c>
      <c r="F53" s="310">
        <v>17</v>
      </c>
    </row>
    <row r="54" spans="1:6" s="28" customFormat="1" ht="16.149999999999999" customHeight="1" x14ac:dyDescent="0.15">
      <c r="A54" s="27" t="s">
        <v>591</v>
      </c>
      <c r="B54" s="29"/>
      <c r="C54" s="185"/>
      <c r="D54" s="46"/>
      <c r="E54" s="46"/>
      <c r="F54" s="46" t="s">
        <v>298</v>
      </c>
    </row>
    <row r="55" spans="1:6" ht="16.149999999999999" customHeight="1" x14ac:dyDescent="0.15">
      <c r="C55" s="98"/>
    </row>
    <row r="56" spans="1:6" ht="16.149999999999999" customHeight="1" x14ac:dyDescent="0.15">
      <c r="C56" s="98"/>
    </row>
    <row r="57" spans="1:6" ht="16.149999999999999" customHeight="1" x14ac:dyDescent="0.15">
      <c r="C57" s="98"/>
    </row>
    <row r="58" spans="1:6" ht="16.149999999999999" customHeight="1" x14ac:dyDescent="0.15">
      <c r="C58" s="98"/>
    </row>
    <row r="59" spans="1:6" ht="16.149999999999999" customHeight="1" x14ac:dyDescent="0.15">
      <c r="C59" s="98"/>
    </row>
    <row r="60" spans="1:6" ht="16.149999999999999" customHeight="1" x14ac:dyDescent="0.15">
      <c r="C60" s="98"/>
    </row>
    <row r="61" spans="1:6" ht="16.149999999999999" customHeight="1" x14ac:dyDescent="0.15">
      <c r="C61" s="98"/>
    </row>
    <row r="62" spans="1:6" ht="16.149999999999999" customHeight="1" x14ac:dyDescent="0.15">
      <c r="C62" s="98"/>
    </row>
    <row r="63" spans="1:6" ht="16.149999999999999" customHeight="1" x14ac:dyDescent="0.15">
      <c r="C63" s="98"/>
    </row>
    <row r="64" spans="1:6" ht="16.149999999999999" customHeight="1" x14ac:dyDescent="0.15">
      <c r="C64" s="98"/>
    </row>
    <row r="65" spans="3:3" ht="16.149999999999999" customHeight="1" x14ac:dyDescent="0.15">
      <c r="C65" s="98"/>
    </row>
    <row r="66" spans="3:3" ht="16.149999999999999" customHeight="1" x14ac:dyDescent="0.15">
      <c r="C66" s="98"/>
    </row>
    <row r="67" spans="3:3" ht="16.149999999999999" customHeight="1" x14ac:dyDescent="0.15">
      <c r="C67" s="98"/>
    </row>
    <row r="68" spans="3:3" ht="16.149999999999999" customHeight="1" x14ac:dyDescent="0.15">
      <c r="C68" s="98"/>
    </row>
    <row r="69" spans="3:3" ht="16.149999999999999" customHeight="1" x14ac:dyDescent="0.15">
      <c r="C69" s="98"/>
    </row>
    <row r="70" spans="3:3" ht="16.149999999999999" customHeight="1" x14ac:dyDescent="0.15">
      <c r="C70" s="98"/>
    </row>
    <row r="71" spans="3:3" ht="16.149999999999999" customHeight="1" x14ac:dyDescent="0.15">
      <c r="C71" s="98"/>
    </row>
    <row r="72" spans="3:3" ht="16.149999999999999" customHeight="1" x14ac:dyDescent="0.15">
      <c r="C72" s="98"/>
    </row>
    <row r="73" spans="3:3" ht="16.149999999999999" customHeight="1" x14ac:dyDescent="0.15">
      <c r="C73" s="98"/>
    </row>
    <row r="74" spans="3:3" ht="16.149999999999999" customHeight="1" x14ac:dyDescent="0.15">
      <c r="C74" s="98"/>
    </row>
    <row r="75" spans="3:3" ht="16.149999999999999" customHeight="1" x14ac:dyDescent="0.15">
      <c r="C75" s="98"/>
    </row>
    <row r="76" spans="3:3" ht="16.149999999999999" customHeight="1" x14ac:dyDescent="0.15">
      <c r="C76" s="98"/>
    </row>
    <row r="77" spans="3:3" ht="16.149999999999999" customHeight="1" x14ac:dyDescent="0.15">
      <c r="C77" s="98"/>
    </row>
    <row r="78" spans="3:3" ht="16.149999999999999" customHeight="1" x14ac:dyDescent="0.15">
      <c r="C78" s="98"/>
    </row>
    <row r="79" spans="3:3" ht="16.149999999999999" customHeight="1" x14ac:dyDescent="0.15">
      <c r="C79" s="98"/>
    </row>
    <row r="80" spans="3:3" ht="16.149999999999999" customHeight="1" x14ac:dyDescent="0.15">
      <c r="C80" s="98"/>
    </row>
    <row r="81" spans="3:3" ht="16.149999999999999" customHeight="1" x14ac:dyDescent="0.15">
      <c r="C81" s="98"/>
    </row>
    <row r="82" spans="3:3" ht="16.149999999999999" customHeight="1" x14ac:dyDescent="0.15">
      <c r="C82" s="98"/>
    </row>
    <row r="83" spans="3:3" ht="16.149999999999999" customHeight="1" x14ac:dyDescent="0.15">
      <c r="C83" s="98"/>
    </row>
    <row r="84" spans="3:3" ht="16.149999999999999" customHeight="1" x14ac:dyDescent="0.15">
      <c r="C84" s="98"/>
    </row>
    <row r="85" spans="3:3" ht="16.149999999999999" customHeight="1" x14ac:dyDescent="0.15">
      <c r="C85" s="98"/>
    </row>
  </sheetData>
  <phoneticPr fontId="2"/>
  <pageMargins left="0.70866141732283472" right="0.70866141732283472" top="0.55118110236220474" bottom="0.55118110236220474" header="0.31496062992125984" footer="0.31496062992125984"/>
  <pageSetup paperSize="9" scale="92" firstPageNumber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9414-3E18-4B45-8632-9459705FA152}">
  <dimension ref="A1:K85"/>
  <sheetViews>
    <sheetView view="pageBreakPreview" topLeftCell="A46" zoomScaleNormal="10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15.625" style="57" customWidth="1"/>
    <col min="2" max="4" width="8.625" style="125" customWidth="1"/>
    <col min="5" max="5" width="8.625" style="132" customWidth="1"/>
    <col min="6" max="10" width="8.625" style="125" customWidth="1"/>
    <col min="11" max="16384" width="9" style="58"/>
  </cols>
  <sheetData>
    <row r="1" spans="1:11" s="57" customFormat="1" ht="30" customHeight="1" x14ac:dyDescent="0.15">
      <c r="A1" s="67" t="s">
        <v>572</v>
      </c>
      <c r="B1" s="123"/>
      <c r="C1" s="123"/>
      <c r="D1" s="123"/>
      <c r="E1" s="123"/>
      <c r="F1" s="123"/>
      <c r="G1" s="123"/>
      <c r="H1" s="123"/>
      <c r="I1" s="123"/>
      <c r="J1" s="123"/>
      <c r="K1" s="56"/>
    </row>
    <row r="2" spans="1:11" s="190" customFormat="1" ht="16.149999999999999" customHeight="1" thickBot="1" x14ac:dyDescent="0.2">
      <c r="A2" s="187"/>
      <c r="B2" s="188"/>
      <c r="C2" s="188"/>
      <c r="D2" s="188"/>
      <c r="E2" s="189"/>
      <c r="F2" s="188"/>
      <c r="G2" s="188"/>
      <c r="H2" s="188"/>
      <c r="I2" s="127"/>
      <c r="J2" s="128" t="s">
        <v>618</v>
      </c>
    </row>
    <row r="3" spans="1:11" s="57" customFormat="1" ht="16.149999999999999" customHeight="1" x14ac:dyDescent="0.15">
      <c r="A3" s="352" t="s">
        <v>294</v>
      </c>
      <c r="B3" s="371" t="s">
        <v>243</v>
      </c>
      <c r="C3" s="372"/>
      <c r="D3" s="373"/>
      <c r="E3" s="374" t="s">
        <v>242</v>
      </c>
      <c r="F3" s="375"/>
      <c r="G3" s="376"/>
      <c r="H3" s="377" t="s">
        <v>301</v>
      </c>
      <c r="I3" s="378"/>
      <c r="J3" s="378"/>
    </row>
    <row r="4" spans="1:11" s="57" customFormat="1" ht="16.149999999999999" customHeight="1" x14ac:dyDescent="0.15">
      <c r="A4" s="353"/>
      <c r="B4" s="124" t="s">
        <v>4</v>
      </c>
      <c r="C4" s="124" t="s">
        <v>5</v>
      </c>
      <c r="D4" s="124" t="s">
        <v>6</v>
      </c>
      <c r="E4" s="124" t="s">
        <v>4</v>
      </c>
      <c r="F4" s="124" t="s">
        <v>5</v>
      </c>
      <c r="G4" s="124" t="s">
        <v>6</v>
      </c>
      <c r="H4" s="129" t="s">
        <v>302</v>
      </c>
      <c r="I4" s="129" t="s">
        <v>303</v>
      </c>
      <c r="J4" s="130" t="s">
        <v>304</v>
      </c>
    </row>
    <row r="5" spans="1:11" s="194" customFormat="1" ht="16.149999999999999" customHeight="1" x14ac:dyDescent="0.15">
      <c r="A5" s="142" t="s">
        <v>4</v>
      </c>
      <c r="B5" s="312">
        <v>1834</v>
      </c>
      <c r="C5" s="313">
        <v>954</v>
      </c>
      <c r="D5" s="313">
        <v>880</v>
      </c>
      <c r="E5" s="314">
        <v>1948</v>
      </c>
      <c r="F5" s="313">
        <v>1011</v>
      </c>
      <c r="G5" s="313">
        <v>937</v>
      </c>
      <c r="H5" s="314">
        <v>-114</v>
      </c>
      <c r="I5" s="313">
        <v>-57</v>
      </c>
      <c r="J5" s="313">
        <v>-57</v>
      </c>
    </row>
    <row r="6" spans="1:11" s="57" customFormat="1" ht="16.149999999999999" customHeight="1" x14ac:dyDescent="0.15">
      <c r="A6" s="47" t="s">
        <v>292</v>
      </c>
      <c r="B6" s="315">
        <v>13</v>
      </c>
      <c r="C6" s="316">
        <v>8</v>
      </c>
      <c r="D6" s="316">
        <v>5</v>
      </c>
      <c r="E6" s="317">
        <v>12</v>
      </c>
      <c r="F6" s="316">
        <v>8</v>
      </c>
      <c r="G6" s="318">
        <v>4</v>
      </c>
      <c r="H6" s="316">
        <v>1</v>
      </c>
      <c r="I6" s="316">
        <v>0</v>
      </c>
      <c r="J6" s="316">
        <v>1</v>
      </c>
    </row>
    <row r="7" spans="1:11" s="57" customFormat="1" ht="16.149999999999999" customHeight="1" x14ac:dyDescent="0.15">
      <c r="A7" s="47" t="s">
        <v>291</v>
      </c>
      <c r="B7" s="315">
        <v>4</v>
      </c>
      <c r="C7" s="316">
        <v>2</v>
      </c>
      <c r="D7" s="316">
        <v>2</v>
      </c>
      <c r="E7" s="317">
        <v>3</v>
      </c>
      <c r="F7" s="316">
        <v>0</v>
      </c>
      <c r="G7" s="318">
        <v>3</v>
      </c>
      <c r="H7" s="316">
        <v>1</v>
      </c>
      <c r="I7" s="316">
        <v>2</v>
      </c>
      <c r="J7" s="316">
        <v>-1</v>
      </c>
    </row>
    <row r="8" spans="1:11" s="57" customFormat="1" ht="16.149999999999999" customHeight="1" x14ac:dyDescent="0.15">
      <c r="A8" s="47" t="s">
        <v>290</v>
      </c>
      <c r="B8" s="315">
        <v>1</v>
      </c>
      <c r="C8" s="316">
        <v>0</v>
      </c>
      <c r="D8" s="316">
        <v>1</v>
      </c>
      <c r="E8" s="317">
        <v>7</v>
      </c>
      <c r="F8" s="316">
        <v>6</v>
      </c>
      <c r="G8" s="316">
        <v>1</v>
      </c>
      <c r="H8" s="316">
        <v>-6</v>
      </c>
      <c r="I8" s="316">
        <v>-6</v>
      </c>
      <c r="J8" s="316">
        <v>0</v>
      </c>
    </row>
    <row r="9" spans="1:11" s="57" customFormat="1" ht="16.149999999999999" customHeight="1" x14ac:dyDescent="0.15">
      <c r="A9" s="47" t="s">
        <v>289</v>
      </c>
      <c r="B9" s="315">
        <v>3</v>
      </c>
      <c r="C9" s="316">
        <v>1</v>
      </c>
      <c r="D9" s="316">
        <v>2</v>
      </c>
      <c r="E9" s="317">
        <v>4</v>
      </c>
      <c r="F9" s="316">
        <v>3</v>
      </c>
      <c r="G9" s="316">
        <v>1</v>
      </c>
      <c r="H9" s="316">
        <v>-1</v>
      </c>
      <c r="I9" s="316">
        <v>-2</v>
      </c>
      <c r="J9" s="316">
        <v>1</v>
      </c>
    </row>
    <row r="10" spans="1:11" s="57" customFormat="1" ht="16.149999999999999" customHeight="1" x14ac:dyDescent="0.15">
      <c r="A10" s="47" t="s">
        <v>288</v>
      </c>
      <c r="B10" s="315">
        <v>1</v>
      </c>
      <c r="C10" s="316">
        <v>0</v>
      </c>
      <c r="D10" s="316">
        <v>1</v>
      </c>
      <c r="E10" s="317">
        <v>6</v>
      </c>
      <c r="F10" s="316">
        <v>1</v>
      </c>
      <c r="G10" s="316">
        <v>5</v>
      </c>
      <c r="H10" s="316">
        <v>-5</v>
      </c>
      <c r="I10" s="316">
        <v>-1</v>
      </c>
      <c r="J10" s="316">
        <v>-4</v>
      </c>
    </row>
    <row r="11" spans="1:11" s="57" customFormat="1" ht="16.149999999999999" customHeight="1" x14ac:dyDescent="0.15">
      <c r="A11" s="47" t="s">
        <v>287</v>
      </c>
      <c r="B11" s="315">
        <v>5</v>
      </c>
      <c r="C11" s="316">
        <v>3</v>
      </c>
      <c r="D11" s="316">
        <v>2</v>
      </c>
      <c r="E11" s="317">
        <v>3</v>
      </c>
      <c r="F11" s="316">
        <v>2</v>
      </c>
      <c r="G11" s="316">
        <v>1</v>
      </c>
      <c r="H11" s="316">
        <v>2</v>
      </c>
      <c r="I11" s="316">
        <v>1</v>
      </c>
      <c r="J11" s="316">
        <v>1</v>
      </c>
    </row>
    <row r="12" spans="1:11" s="57" customFormat="1" ht="16.149999999999999" customHeight="1" x14ac:dyDescent="0.15">
      <c r="A12" s="47" t="s">
        <v>286</v>
      </c>
      <c r="B12" s="315">
        <v>8</v>
      </c>
      <c r="C12" s="316">
        <v>4</v>
      </c>
      <c r="D12" s="316">
        <v>4</v>
      </c>
      <c r="E12" s="317">
        <v>5</v>
      </c>
      <c r="F12" s="316">
        <v>4</v>
      </c>
      <c r="G12" s="316">
        <v>1</v>
      </c>
      <c r="H12" s="316">
        <v>3</v>
      </c>
      <c r="I12" s="316">
        <v>0</v>
      </c>
      <c r="J12" s="316">
        <v>3</v>
      </c>
    </row>
    <row r="13" spans="1:11" s="57" customFormat="1" ht="16.149999999999999" customHeight="1" x14ac:dyDescent="0.15">
      <c r="A13" s="47" t="s">
        <v>285</v>
      </c>
      <c r="B13" s="315">
        <v>13</v>
      </c>
      <c r="C13" s="316">
        <v>9</v>
      </c>
      <c r="D13" s="316">
        <v>4</v>
      </c>
      <c r="E13" s="317">
        <v>14</v>
      </c>
      <c r="F13" s="316">
        <v>9</v>
      </c>
      <c r="G13" s="316">
        <v>5</v>
      </c>
      <c r="H13" s="316">
        <v>-1</v>
      </c>
      <c r="I13" s="316">
        <v>0</v>
      </c>
      <c r="J13" s="316">
        <v>-1</v>
      </c>
    </row>
    <row r="14" spans="1:11" s="57" customFormat="1" ht="16.149999999999999" customHeight="1" x14ac:dyDescent="0.15">
      <c r="A14" s="47" t="s">
        <v>284</v>
      </c>
      <c r="B14" s="315">
        <v>14</v>
      </c>
      <c r="C14" s="316">
        <v>8</v>
      </c>
      <c r="D14" s="316">
        <v>6</v>
      </c>
      <c r="E14" s="317">
        <v>8</v>
      </c>
      <c r="F14" s="316">
        <v>8</v>
      </c>
      <c r="G14" s="316">
        <v>0</v>
      </c>
      <c r="H14" s="316">
        <v>6</v>
      </c>
      <c r="I14" s="316">
        <v>0</v>
      </c>
      <c r="J14" s="316">
        <v>6</v>
      </c>
    </row>
    <row r="15" spans="1:11" s="57" customFormat="1" ht="16.149999999999999" customHeight="1" x14ac:dyDescent="0.15">
      <c r="A15" s="47" t="s">
        <v>283</v>
      </c>
      <c r="B15" s="315">
        <v>11</v>
      </c>
      <c r="C15" s="316">
        <v>9</v>
      </c>
      <c r="D15" s="316">
        <v>2</v>
      </c>
      <c r="E15" s="317">
        <v>5</v>
      </c>
      <c r="F15" s="316">
        <v>4</v>
      </c>
      <c r="G15" s="316">
        <v>1</v>
      </c>
      <c r="H15" s="316">
        <v>6</v>
      </c>
      <c r="I15" s="316">
        <v>5</v>
      </c>
      <c r="J15" s="316">
        <v>1</v>
      </c>
    </row>
    <row r="16" spans="1:11" s="57" customFormat="1" ht="16.149999999999999" customHeight="1" x14ac:dyDescent="0.15">
      <c r="A16" s="47" t="s">
        <v>282</v>
      </c>
      <c r="B16" s="315">
        <v>21</v>
      </c>
      <c r="C16" s="316">
        <v>12</v>
      </c>
      <c r="D16" s="316">
        <v>9</v>
      </c>
      <c r="E16" s="317">
        <v>34</v>
      </c>
      <c r="F16" s="316">
        <v>16</v>
      </c>
      <c r="G16" s="316">
        <v>18</v>
      </c>
      <c r="H16" s="316">
        <v>-13</v>
      </c>
      <c r="I16" s="316">
        <v>-4</v>
      </c>
      <c r="J16" s="316">
        <v>-9</v>
      </c>
    </row>
    <row r="17" spans="1:10" s="57" customFormat="1" ht="16.149999999999999" customHeight="1" x14ac:dyDescent="0.15">
      <c r="A17" s="47" t="s">
        <v>281</v>
      </c>
      <c r="B17" s="315">
        <v>19</v>
      </c>
      <c r="C17" s="316">
        <v>14</v>
      </c>
      <c r="D17" s="316">
        <v>5</v>
      </c>
      <c r="E17" s="317">
        <v>20</v>
      </c>
      <c r="F17" s="316">
        <v>10</v>
      </c>
      <c r="G17" s="316">
        <v>10</v>
      </c>
      <c r="H17" s="316">
        <v>-1</v>
      </c>
      <c r="I17" s="316">
        <v>4</v>
      </c>
      <c r="J17" s="316">
        <v>-5</v>
      </c>
    </row>
    <row r="18" spans="1:10" s="57" customFormat="1" ht="16.149999999999999" customHeight="1" x14ac:dyDescent="0.15">
      <c r="A18" s="47" t="s">
        <v>280</v>
      </c>
      <c r="B18" s="315">
        <v>49</v>
      </c>
      <c r="C18" s="316">
        <v>17</v>
      </c>
      <c r="D18" s="316">
        <v>32</v>
      </c>
      <c r="E18" s="317">
        <v>115</v>
      </c>
      <c r="F18" s="316">
        <v>55</v>
      </c>
      <c r="G18" s="316">
        <v>60</v>
      </c>
      <c r="H18" s="316">
        <v>-66</v>
      </c>
      <c r="I18" s="316">
        <v>-38</v>
      </c>
      <c r="J18" s="316">
        <v>-28</v>
      </c>
    </row>
    <row r="19" spans="1:10" s="57" customFormat="1" ht="16.149999999999999" customHeight="1" x14ac:dyDescent="0.15">
      <c r="A19" s="47" t="s">
        <v>279</v>
      </c>
      <c r="B19" s="315">
        <v>45</v>
      </c>
      <c r="C19" s="316">
        <v>28</v>
      </c>
      <c r="D19" s="316">
        <v>17</v>
      </c>
      <c r="E19" s="317">
        <v>57</v>
      </c>
      <c r="F19" s="316">
        <v>31</v>
      </c>
      <c r="G19" s="316">
        <v>26</v>
      </c>
      <c r="H19" s="316">
        <v>-12</v>
      </c>
      <c r="I19" s="316">
        <v>-3</v>
      </c>
      <c r="J19" s="316">
        <v>-9</v>
      </c>
    </row>
    <row r="20" spans="1:10" s="57" customFormat="1" ht="16.149999999999999" customHeight="1" x14ac:dyDescent="0.15">
      <c r="A20" s="47" t="s">
        <v>278</v>
      </c>
      <c r="B20" s="315">
        <v>16</v>
      </c>
      <c r="C20" s="316">
        <v>9</v>
      </c>
      <c r="D20" s="316">
        <v>7</v>
      </c>
      <c r="E20" s="317">
        <v>16</v>
      </c>
      <c r="F20" s="316">
        <v>6</v>
      </c>
      <c r="G20" s="316">
        <v>10</v>
      </c>
      <c r="H20" s="316">
        <v>0</v>
      </c>
      <c r="I20" s="316">
        <v>3</v>
      </c>
      <c r="J20" s="316">
        <v>-3</v>
      </c>
    </row>
    <row r="21" spans="1:10" s="57" customFormat="1" ht="16.149999999999999" customHeight="1" x14ac:dyDescent="0.15">
      <c r="A21" s="47" t="s">
        <v>277</v>
      </c>
      <c r="B21" s="315">
        <v>58</v>
      </c>
      <c r="C21" s="316">
        <v>29</v>
      </c>
      <c r="D21" s="316">
        <v>29</v>
      </c>
      <c r="E21" s="317">
        <v>84</v>
      </c>
      <c r="F21" s="316">
        <v>48</v>
      </c>
      <c r="G21" s="316">
        <v>36</v>
      </c>
      <c r="H21" s="316">
        <v>-26</v>
      </c>
      <c r="I21" s="316">
        <v>-19</v>
      </c>
      <c r="J21" s="316">
        <v>-7</v>
      </c>
    </row>
    <row r="22" spans="1:10" s="57" customFormat="1" ht="16.149999999999999" customHeight="1" x14ac:dyDescent="0.15">
      <c r="A22" s="47" t="s">
        <v>276</v>
      </c>
      <c r="B22" s="315">
        <v>607</v>
      </c>
      <c r="C22" s="316">
        <v>333</v>
      </c>
      <c r="D22" s="316">
        <v>274</v>
      </c>
      <c r="E22" s="317">
        <v>695</v>
      </c>
      <c r="F22" s="316">
        <v>362</v>
      </c>
      <c r="G22" s="316">
        <v>333</v>
      </c>
      <c r="H22" s="316">
        <v>-88</v>
      </c>
      <c r="I22" s="316">
        <v>-29</v>
      </c>
      <c r="J22" s="316">
        <v>-59</v>
      </c>
    </row>
    <row r="23" spans="1:10" s="57" customFormat="1" ht="16.149999999999999" customHeight="1" x14ac:dyDescent="0.15">
      <c r="A23" s="47" t="s">
        <v>275</v>
      </c>
      <c r="B23" s="315">
        <v>143</v>
      </c>
      <c r="C23" s="316">
        <v>79</v>
      </c>
      <c r="D23" s="316">
        <v>64</v>
      </c>
      <c r="E23" s="317">
        <v>139</v>
      </c>
      <c r="F23" s="316">
        <v>80</v>
      </c>
      <c r="G23" s="316">
        <v>59</v>
      </c>
      <c r="H23" s="316">
        <v>4</v>
      </c>
      <c r="I23" s="316">
        <v>-1</v>
      </c>
      <c r="J23" s="316">
        <v>5</v>
      </c>
    </row>
    <row r="24" spans="1:10" s="57" customFormat="1" ht="16.149999999999999" customHeight="1" x14ac:dyDescent="0.15">
      <c r="A24" s="47" t="s">
        <v>274</v>
      </c>
      <c r="B24" s="315">
        <v>7</v>
      </c>
      <c r="C24" s="316">
        <v>5</v>
      </c>
      <c r="D24" s="316">
        <v>2</v>
      </c>
      <c r="E24" s="317">
        <v>9</v>
      </c>
      <c r="F24" s="316">
        <v>7</v>
      </c>
      <c r="G24" s="316">
        <v>2</v>
      </c>
      <c r="H24" s="316">
        <v>-2</v>
      </c>
      <c r="I24" s="316">
        <v>-2</v>
      </c>
      <c r="J24" s="316">
        <v>0</v>
      </c>
    </row>
    <row r="25" spans="1:10" s="57" customFormat="1" ht="16.149999999999999" customHeight="1" x14ac:dyDescent="0.15">
      <c r="A25" s="47" t="s">
        <v>273</v>
      </c>
      <c r="B25" s="315">
        <v>20</v>
      </c>
      <c r="C25" s="316">
        <v>12</v>
      </c>
      <c r="D25" s="316">
        <v>8</v>
      </c>
      <c r="E25" s="317">
        <v>21</v>
      </c>
      <c r="F25" s="316">
        <v>14</v>
      </c>
      <c r="G25" s="316">
        <v>7</v>
      </c>
      <c r="H25" s="316">
        <v>-1</v>
      </c>
      <c r="I25" s="316">
        <v>-2</v>
      </c>
      <c r="J25" s="316">
        <v>1</v>
      </c>
    </row>
    <row r="26" spans="1:10" s="57" customFormat="1" ht="16.149999999999999" customHeight="1" x14ac:dyDescent="0.15">
      <c r="A26" s="47" t="s">
        <v>272</v>
      </c>
      <c r="B26" s="315">
        <v>28</v>
      </c>
      <c r="C26" s="316">
        <v>16</v>
      </c>
      <c r="D26" s="316">
        <v>12</v>
      </c>
      <c r="E26" s="317">
        <v>20</v>
      </c>
      <c r="F26" s="316">
        <v>11</v>
      </c>
      <c r="G26" s="316">
        <v>9</v>
      </c>
      <c r="H26" s="316">
        <v>8</v>
      </c>
      <c r="I26" s="316">
        <v>5</v>
      </c>
      <c r="J26" s="316">
        <v>3</v>
      </c>
    </row>
    <row r="27" spans="1:10" s="57" customFormat="1" ht="16.149999999999999" customHeight="1" x14ac:dyDescent="0.15">
      <c r="A27" s="47" t="s">
        <v>271</v>
      </c>
      <c r="B27" s="315">
        <v>26</v>
      </c>
      <c r="C27" s="316">
        <v>16</v>
      </c>
      <c r="D27" s="316">
        <v>10</v>
      </c>
      <c r="E27" s="317">
        <v>23</v>
      </c>
      <c r="F27" s="316">
        <v>8</v>
      </c>
      <c r="G27" s="316">
        <v>15</v>
      </c>
      <c r="H27" s="316">
        <v>3</v>
      </c>
      <c r="I27" s="316">
        <v>8</v>
      </c>
      <c r="J27" s="316">
        <v>-5</v>
      </c>
    </row>
    <row r="28" spans="1:10" s="57" customFormat="1" ht="16.149999999999999" customHeight="1" x14ac:dyDescent="0.15">
      <c r="A28" s="47" t="s">
        <v>270</v>
      </c>
      <c r="B28" s="315">
        <v>62</v>
      </c>
      <c r="C28" s="316">
        <v>32</v>
      </c>
      <c r="D28" s="316">
        <v>30</v>
      </c>
      <c r="E28" s="317">
        <v>94</v>
      </c>
      <c r="F28" s="316">
        <v>52</v>
      </c>
      <c r="G28" s="316">
        <v>42</v>
      </c>
      <c r="H28" s="316">
        <v>-32</v>
      </c>
      <c r="I28" s="316">
        <v>-20</v>
      </c>
      <c r="J28" s="316">
        <v>-12</v>
      </c>
    </row>
    <row r="29" spans="1:10" s="57" customFormat="1" ht="16.149999999999999" customHeight="1" x14ac:dyDescent="0.15">
      <c r="A29" s="47" t="s">
        <v>269</v>
      </c>
      <c r="B29" s="315">
        <v>32</v>
      </c>
      <c r="C29" s="316">
        <v>25</v>
      </c>
      <c r="D29" s="316">
        <v>7</v>
      </c>
      <c r="E29" s="317">
        <v>25</v>
      </c>
      <c r="F29" s="316">
        <v>14</v>
      </c>
      <c r="G29" s="316">
        <v>11</v>
      </c>
      <c r="H29" s="316">
        <v>7</v>
      </c>
      <c r="I29" s="316">
        <v>11</v>
      </c>
      <c r="J29" s="316">
        <v>-4</v>
      </c>
    </row>
    <row r="30" spans="1:10" s="57" customFormat="1" ht="16.149999999999999" customHeight="1" x14ac:dyDescent="0.15">
      <c r="A30" s="47" t="s">
        <v>268</v>
      </c>
      <c r="B30" s="315">
        <v>12</v>
      </c>
      <c r="C30" s="316">
        <v>8</v>
      </c>
      <c r="D30" s="316">
        <v>4</v>
      </c>
      <c r="E30" s="317">
        <v>12</v>
      </c>
      <c r="F30" s="316">
        <v>6</v>
      </c>
      <c r="G30" s="316">
        <v>6</v>
      </c>
      <c r="H30" s="316">
        <v>0</v>
      </c>
      <c r="I30" s="316">
        <v>2</v>
      </c>
      <c r="J30" s="316">
        <v>-2</v>
      </c>
    </row>
    <row r="31" spans="1:10" s="57" customFormat="1" ht="16.149999999999999" customHeight="1" x14ac:dyDescent="0.15">
      <c r="A31" s="47" t="s">
        <v>267</v>
      </c>
      <c r="B31" s="315">
        <v>27</v>
      </c>
      <c r="C31" s="316">
        <v>11</v>
      </c>
      <c r="D31" s="316">
        <v>16</v>
      </c>
      <c r="E31" s="317">
        <v>32</v>
      </c>
      <c r="F31" s="316">
        <v>15</v>
      </c>
      <c r="G31" s="316">
        <v>17</v>
      </c>
      <c r="H31" s="316">
        <v>-5</v>
      </c>
      <c r="I31" s="316">
        <v>-4</v>
      </c>
      <c r="J31" s="316">
        <v>-1</v>
      </c>
    </row>
    <row r="32" spans="1:10" s="57" customFormat="1" ht="16.149999999999999" customHeight="1" x14ac:dyDescent="0.15">
      <c r="A32" s="47" t="s">
        <v>266</v>
      </c>
      <c r="B32" s="315">
        <v>79</v>
      </c>
      <c r="C32" s="316">
        <v>38</v>
      </c>
      <c r="D32" s="316">
        <v>41</v>
      </c>
      <c r="E32" s="317">
        <v>92</v>
      </c>
      <c r="F32" s="319">
        <v>41</v>
      </c>
      <c r="G32" s="316">
        <v>51</v>
      </c>
      <c r="H32" s="316">
        <v>-13</v>
      </c>
      <c r="I32" s="316">
        <v>-3</v>
      </c>
      <c r="J32" s="316">
        <v>-10</v>
      </c>
    </row>
    <row r="33" spans="1:10" s="57" customFormat="1" ht="16.149999999999999" customHeight="1" x14ac:dyDescent="0.15">
      <c r="A33" s="47" t="s">
        <v>265</v>
      </c>
      <c r="B33" s="315">
        <v>35</v>
      </c>
      <c r="C33" s="316">
        <v>20</v>
      </c>
      <c r="D33" s="316">
        <v>15</v>
      </c>
      <c r="E33" s="317">
        <v>34</v>
      </c>
      <c r="F33" s="316">
        <v>19</v>
      </c>
      <c r="G33" s="316">
        <v>15</v>
      </c>
      <c r="H33" s="316">
        <v>1</v>
      </c>
      <c r="I33" s="316">
        <v>1</v>
      </c>
      <c r="J33" s="316">
        <v>0</v>
      </c>
    </row>
    <row r="34" spans="1:10" s="57" customFormat="1" ht="16.149999999999999" customHeight="1" x14ac:dyDescent="0.15">
      <c r="A34" s="47" t="s">
        <v>264</v>
      </c>
      <c r="B34" s="315">
        <v>2</v>
      </c>
      <c r="C34" s="319">
        <v>2</v>
      </c>
      <c r="D34" s="316">
        <v>0</v>
      </c>
      <c r="E34" s="317">
        <v>9</v>
      </c>
      <c r="F34" s="316">
        <v>4</v>
      </c>
      <c r="G34" s="316">
        <v>5</v>
      </c>
      <c r="H34" s="316">
        <v>-7</v>
      </c>
      <c r="I34" s="316">
        <v>-2</v>
      </c>
      <c r="J34" s="316">
        <v>-5</v>
      </c>
    </row>
    <row r="35" spans="1:10" s="57" customFormat="1" ht="16.149999999999999" customHeight="1" x14ac:dyDescent="0.15">
      <c r="A35" s="47" t="s">
        <v>263</v>
      </c>
      <c r="B35" s="315">
        <v>9</v>
      </c>
      <c r="C35" s="316">
        <v>4</v>
      </c>
      <c r="D35" s="316">
        <v>5</v>
      </c>
      <c r="E35" s="317">
        <v>6</v>
      </c>
      <c r="F35" s="319">
        <v>3</v>
      </c>
      <c r="G35" s="316">
        <v>3</v>
      </c>
      <c r="H35" s="316">
        <v>3</v>
      </c>
      <c r="I35" s="316">
        <v>1</v>
      </c>
      <c r="J35" s="316">
        <v>2</v>
      </c>
    </row>
    <row r="36" spans="1:10" s="57" customFormat="1" ht="16.149999999999999" customHeight="1" x14ac:dyDescent="0.15">
      <c r="A36" s="47" t="s">
        <v>262</v>
      </c>
      <c r="B36" s="315">
        <v>0</v>
      </c>
      <c r="C36" s="316">
        <v>0</v>
      </c>
      <c r="D36" s="316">
        <v>0</v>
      </c>
      <c r="E36" s="317">
        <v>3</v>
      </c>
      <c r="F36" s="316">
        <v>2</v>
      </c>
      <c r="G36" s="316">
        <v>1</v>
      </c>
      <c r="H36" s="316">
        <v>-3</v>
      </c>
      <c r="I36" s="316">
        <v>-2</v>
      </c>
      <c r="J36" s="316">
        <v>-1</v>
      </c>
    </row>
    <row r="37" spans="1:10" s="57" customFormat="1" ht="16.149999999999999" customHeight="1" x14ac:dyDescent="0.15">
      <c r="A37" s="47" t="s">
        <v>261</v>
      </c>
      <c r="B37" s="315">
        <v>1</v>
      </c>
      <c r="C37" s="319">
        <v>0</v>
      </c>
      <c r="D37" s="316">
        <v>1</v>
      </c>
      <c r="E37" s="317">
        <v>3</v>
      </c>
      <c r="F37" s="316">
        <v>3</v>
      </c>
      <c r="G37" s="319">
        <v>0</v>
      </c>
      <c r="H37" s="316">
        <v>-2</v>
      </c>
      <c r="I37" s="316">
        <v>-3</v>
      </c>
      <c r="J37" s="316">
        <v>1</v>
      </c>
    </row>
    <row r="38" spans="1:10" s="57" customFormat="1" ht="16.149999999999999" customHeight="1" x14ac:dyDescent="0.15">
      <c r="A38" s="47" t="s">
        <v>260</v>
      </c>
      <c r="B38" s="315">
        <v>3</v>
      </c>
      <c r="C38" s="316">
        <v>1</v>
      </c>
      <c r="D38" s="316">
        <v>2</v>
      </c>
      <c r="E38" s="317">
        <v>5</v>
      </c>
      <c r="F38" s="316">
        <v>3</v>
      </c>
      <c r="G38" s="316">
        <v>2</v>
      </c>
      <c r="H38" s="316">
        <v>-2</v>
      </c>
      <c r="I38" s="316">
        <v>-2</v>
      </c>
      <c r="J38" s="316">
        <v>0</v>
      </c>
    </row>
    <row r="39" spans="1:10" s="57" customFormat="1" ht="16.149999999999999" customHeight="1" x14ac:dyDescent="0.15">
      <c r="A39" s="47" t="s">
        <v>259</v>
      </c>
      <c r="B39" s="315">
        <v>13</v>
      </c>
      <c r="C39" s="316">
        <v>7</v>
      </c>
      <c r="D39" s="316">
        <v>6</v>
      </c>
      <c r="E39" s="317">
        <v>7</v>
      </c>
      <c r="F39" s="316">
        <v>4</v>
      </c>
      <c r="G39" s="316">
        <v>3</v>
      </c>
      <c r="H39" s="316">
        <v>6</v>
      </c>
      <c r="I39" s="316">
        <v>3</v>
      </c>
      <c r="J39" s="316">
        <v>3</v>
      </c>
    </row>
    <row r="40" spans="1:10" s="57" customFormat="1" ht="16.149999999999999" customHeight="1" x14ac:dyDescent="0.15">
      <c r="A40" s="47" t="s">
        <v>258</v>
      </c>
      <c r="B40" s="315">
        <v>3</v>
      </c>
      <c r="C40" s="316">
        <v>2</v>
      </c>
      <c r="D40" s="316">
        <v>1</v>
      </c>
      <c r="E40" s="317">
        <v>9</v>
      </c>
      <c r="F40" s="316">
        <v>5</v>
      </c>
      <c r="G40" s="316">
        <v>4</v>
      </c>
      <c r="H40" s="316">
        <v>-6</v>
      </c>
      <c r="I40" s="316">
        <v>-3</v>
      </c>
      <c r="J40" s="316">
        <v>-3</v>
      </c>
    </row>
    <row r="41" spans="1:10" s="57" customFormat="1" ht="16.149999999999999" customHeight="1" x14ac:dyDescent="0.15">
      <c r="A41" s="47" t="s">
        <v>257</v>
      </c>
      <c r="B41" s="315">
        <v>1</v>
      </c>
      <c r="C41" s="316">
        <v>1</v>
      </c>
      <c r="D41" s="316">
        <v>0</v>
      </c>
      <c r="E41" s="317">
        <v>1</v>
      </c>
      <c r="F41" s="319">
        <v>1</v>
      </c>
      <c r="G41" s="316">
        <v>0</v>
      </c>
      <c r="H41" s="316">
        <v>0</v>
      </c>
      <c r="I41" s="316">
        <v>0</v>
      </c>
      <c r="J41" s="316">
        <v>0</v>
      </c>
    </row>
    <row r="42" spans="1:10" s="57" customFormat="1" ht="16.149999999999999" customHeight="1" x14ac:dyDescent="0.15">
      <c r="A42" s="47" t="s">
        <v>256</v>
      </c>
      <c r="B42" s="315">
        <v>5</v>
      </c>
      <c r="C42" s="316">
        <v>2</v>
      </c>
      <c r="D42" s="316">
        <v>3</v>
      </c>
      <c r="E42" s="317">
        <v>2</v>
      </c>
      <c r="F42" s="316">
        <v>0</v>
      </c>
      <c r="G42" s="316">
        <v>2</v>
      </c>
      <c r="H42" s="316">
        <v>3</v>
      </c>
      <c r="I42" s="316">
        <v>2</v>
      </c>
      <c r="J42" s="316">
        <v>1</v>
      </c>
    </row>
    <row r="43" spans="1:10" s="57" customFormat="1" ht="16.149999999999999" customHeight="1" x14ac:dyDescent="0.15">
      <c r="A43" s="47" t="s">
        <v>255</v>
      </c>
      <c r="B43" s="315">
        <v>2</v>
      </c>
      <c r="C43" s="319">
        <v>0</v>
      </c>
      <c r="D43" s="316">
        <v>2</v>
      </c>
      <c r="E43" s="317">
        <v>2</v>
      </c>
      <c r="F43" s="316">
        <v>0</v>
      </c>
      <c r="G43" s="316">
        <v>2</v>
      </c>
      <c r="H43" s="316">
        <v>0</v>
      </c>
      <c r="I43" s="316">
        <v>0</v>
      </c>
      <c r="J43" s="316">
        <v>0</v>
      </c>
    </row>
    <row r="44" spans="1:10" s="57" customFormat="1" ht="16.149999999999999" customHeight="1" x14ac:dyDescent="0.15">
      <c r="A44" s="47" t="s">
        <v>254</v>
      </c>
      <c r="B44" s="315">
        <v>2</v>
      </c>
      <c r="C44" s="316">
        <v>1</v>
      </c>
      <c r="D44" s="316">
        <v>1</v>
      </c>
      <c r="E44" s="317">
        <v>2</v>
      </c>
      <c r="F44" s="316">
        <v>0</v>
      </c>
      <c r="G44" s="316">
        <v>2</v>
      </c>
      <c r="H44" s="316">
        <v>0</v>
      </c>
      <c r="I44" s="316">
        <v>1</v>
      </c>
      <c r="J44" s="316">
        <v>-1</v>
      </c>
    </row>
    <row r="45" spans="1:10" s="57" customFormat="1" ht="16.149999999999999" customHeight="1" x14ac:dyDescent="0.15">
      <c r="A45" s="47" t="s">
        <v>253</v>
      </c>
      <c r="B45" s="315">
        <v>10</v>
      </c>
      <c r="C45" s="316">
        <v>7</v>
      </c>
      <c r="D45" s="316">
        <v>3</v>
      </c>
      <c r="E45" s="317">
        <v>9</v>
      </c>
      <c r="F45" s="316">
        <v>5</v>
      </c>
      <c r="G45" s="316">
        <v>4</v>
      </c>
      <c r="H45" s="316">
        <v>1</v>
      </c>
      <c r="I45" s="316">
        <v>2</v>
      </c>
      <c r="J45" s="316">
        <v>-1</v>
      </c>
    </row>
    <row r="46" spans="1:10" s="57" customFormat="1" ht="16.149999999999999" customHeight="1" x14ac:dyDescent="0.15">
      <c r="A46" s="47" t="s">
        <v>252</v>
      </c>
      <c r="B46" s="315">
        <v>2</v>
      </c>
      <c r="C46" s="316">
        <v>2</v>
      </c>
      <c r="D46" s="316">
        <v>0</v>
      </c>
      <c r="E46" s="317">
        <v>3</v>
      </c>
      <c r="F46" s="316">
        <v>2</v>
      </c>
      <c r="G46" s="316">
        <v>1</v>
      </c>
      <c r="H46" s="316">
        <v>-1</v>
      </c>
      <c r="I46" s="316">
        <v>0</v>
      </c>
      <c r="J46" s="316">
        <v>-1</v>
      </c>
    </row>
    <row r="47" spans="1:10" s="57" customFormat="1" ht="16.149999999999999" customHeight="1" x14ac:dyDescent="0.15">
      <c r="A47" s="47" t="s">
        <v>251</v>
      </c>
      <c r="B47" s="315">
        <v>2</v>
      </c>
      <c r="C47" s="316">
        <v>1</v>
      </c>
      <c r="D47" s="319">
        <v>1</v>
      </c>
      <c r="E47" s="317">
        <v>4</v>
      </c>
      <c r="F47" s="319">
        <v>2</v>
      </c>
      <c r="G47" s="319">
        <v>2</v>
      </c>
      <c r="H47" s="316">
        <v>-2</v>
      </c>
      <c r="I47" s="316">
        <v>-1</v>
      </c>
      <c r="J47" s="316">
        <v>-1</v>
      </c>
    </row>
    <row r="48" spans="1:10" s="57" customFormat="1" ht="16.149999999999999" customHeight="1" x14ac:dyDescent="0.15">
      <c r="A48" s="47" t="s">
        <v>250</v>
      </c>
      <c r="B48" s="315">
        <v>9</v>
      </c>
      <c r="C48" s="316">
        <v>5</v>
      </c>
      <c r="D48" s="316">
        <v>4</v>
      </c>
      <c r="E48" s="317">
        <v>2</v>
      </c>
      <c r="F48" s="316">
        <v>1</v>
      </c>
      <c r="G48" s="316">
        <v>1</v>
      </c>
      <c r="H48" s="316">
        <v>7</v>
      </c>
      <c r="I48" s="316">
        <v>4</v>
      </c>
      <c r="J48" s="316">
        <v>3</v>
      </c>
    </row>
    <row r="49" spans="1:10" s="57" customFormat="1" ht="16.149999999999999" customHeight="1" x14ac:dyDescent="0.15">
      <c r="A49" s="47" t="s">
        <v>249</v>
      </c>
      <c r="B49" s="315">
        <v>5</v>
      </c>
      <c r="C49" s="319">
        <v>1</v>
      </c>
      <c r="D49" s="319">
        <v>4</v>
      </c>
      <c r="E49" s="317">
        <v>1</v>
      </c>
      <c r="F49" s="319">
        <v>1</v>
      </c>
      <c r="G49" s="319">
        <v>0</v>
      </c>
      <c r="H49" s="316">
        <v>4</v>
      </c>
      <c r="I49" s="316">
        <v>0</v>
      </c>
      <c r="J49" s="316">
        <v>4</v>
      </c>
    </row>
    <row r="50" spans="1:10" s="57" customFormat="1" ht="16.149999999999999" customHeight="1" x14ac:dyDescent="0.15">
      <c r="A50" s="47" t="s">
        <v>248</v>
      </c>
      <c r="B50" s="315">
        <v>1</v>
      </c>
      <c r="C50" s="316">
        <v>1</v>
      </c>
      <c r="D50" s="316">
        <v>0</v>
      </c>
      <c r="E50" s="317">
        <v>3</v>
      </c>
      <c r="F50" s="316">
        <v>1</v>
      </c>
      <c r="G50" s="319">
        <v>2</v>
      </c>
      <c r="H50" s="316">
        <v>-2</v>
      </c>
      <c r="I50" s="316">
        <v>0</v>
      </c>
      <c r="J50" s="316">
        <v>-2</v>
      </c>
    </row>
    <row r="51" spans="1:10" s="57" customFormat="1" ht="16.149999999999999" customHeight="1" x14ac:dyDescent="0.15">
      <c r="A51" s="47" t="s">
        <v>247</v>
      </c>
      <c r="B51" s="315">
        <v>1</v>
      </c>
      <c r="C51" s="316">
        <v>0</v>
      </c>
      <c r="D51" s="316">
        <v>1</v>
      </c>
      <c r="E51" s="317">
        <v>2</v>
      </c>
      <c r="F51" s="316">
        <v>2</v>
      </c>
      <c r="G51" s="316">
        <v>0</v>
      </c>
      <c r="H51" s="316">
        <v>-1</v>
      </c>
      <c r="I51" s="316">
        <v>-2</v>
      </c>
      <c r="J51" s="316">
        <v>1</v>
      </c>
    </row>
    <row r="52" spans="1:10" s="57" customFormat="1" ht="16.149999999999999" customHeight="1" x14ac:dyDescent="0.15">
      <c r="A52" s="47" t="s">
        <v>246</v>
      </c>
      <c r="B52" s="315">
        <v>13</v>
      </c>
      <c r="C52" s="316">
        <v>8</v>
      </c>
      <c r="D52" s="316">
        <v>5</v>
      </c>
      <c r="E52" s="317">
        <v>13</v>
      </c>
      <c r="F52" s="316">
        <v>9</v>
      </c>
      <c r="G52" s="316">
        <v>4</v>
      </c>
      <c r="H52" s="316">
        <v>0</v>
      </c>
      <c r="I52" s="316">
        <v>-1</v>
      </c>
      <c r="J52" s="316">
        <v>1</v>
      </c>
    </row>
    <row r="53" spans="1:10" s="57" customFormat="1" ht="16.149999999999999" customHeight="1" x14ac:dyDescent="0.15">
      <c r="A53" s="48" t="s">
        <v>245</v>
      </c>
      <c r="B53" s="315">
        <v>375</v>
      </c>
      <c r="C53" s="316">
        <v>152</v>
      </c>
      <c r="D53" s="316">
        <v>223</v>
      </c>
      <c r="E53" s="317">
        <v>256</v>
      </c>
      <c r="F53" s="316">
        <v>116</v>
      </c>
      <c r="G53" s="316">
        <v>140</v>
      </c>
      <c r="H53" s="316">
        <v>119</v>
      </c>
      <c r="I53" s="316">
        <v>36</v>
      </c>
      <c r="J53" s="316">
        <v>83</v>
      </c>
    </row>
    <row r="54" spans="1:10" s="57" customFormat="1" ht="16.149999999999999" customHeight="1" thickBot="1" x14ac:dyDescent="0.2">
      <c r="A54" s="49" t="s">
        <v>244</v>
      </c>
      <c r="B54" s="320">
        <v>16</v>
      </c>
      <c r="C54" s="321">
        <v>9</v>
      </c>
      <c r="D54" s="321">
        <v>7</v>
      </c>
      <c r="E54" s="322">
        <v>17</v>
      </c>
      <c r="F54" s="321">
        <v>7</v>
      </c>
      <c r="G54" s="321">
        <v>10</v>
      </c>
      <c r="H54" s="321">
        <v>-1</v>
      </c>
      <c r="I54" s="321">
        <v>2</v>
      </c>
      <c r="J54" s="321">
        <v>-3</v>
      </c>
    </row>
    <row r="55" spans="1:10" s="193" customFormat="1" ht="16.149999999999999" customHeight="1" x14ac:dyDescent="0.15">
      <c r="A55" s="11" t="s">
        <v>591</v>
      </c>
      <c r="B55" s="191"/>
      <c r="C55" s="192"/>
      <c r="D55" s="191"/>
      <c r="E55" s="191"/>
      <c r="F55" s="191"/>
      <c r="G55" s="191"/>
      <c r="H55" s="191"/>
      <c r="I55" s="191"/>
      <c r="J55" s="131" t="s">
        <v>7</v>
      </c>
    </row>
    <row r="56" spans="1:10" ht="16.149999999999999" customHeight="1" x14ac:dyDescent="0.15">
      <c r="C56" s="126"/>
    </row>
    <row r="57" spans="1:10" ht="16.149999999999999" customHeight="1" x14ac:dyDescent="0.15">
      <c r="C57" s="126"/>
    </row>
    <row r="58" spans="1:10" ht="16.149999999999999" customHeight="1" x14ac:dyDescent="0.15">
      <c r="C58" s="126"/>
    </row>
    <row r="59" spans="1:10" ht="16.149999999999999" customHeight="1" x14ac:dyDescent="0.15">
      <c r="C59" s="126"/>
    </row>
    <row r="60" spans="1:10" ht="16.149999999999999" customHeight="1" x14ac:dyDescent="0.15">
      <c r="C60" s="126"/>
    </row>
    <row r="61" spans="1:10" ht="16.149999999999999" customHeight="1" x14ac:dyDescent="0.15">
      <c r="C61" s="126"/>
    </row>
    <row r="62" spans="1:10" ht="16.149999999999999" customHeight="1" x14ac:dyDescent="0.15">
      <c r="C62" s="126"/>
    </row>
    <row r="63" spans="1:10" ht="16.149999999999999" customHeight="1" x14ac:dyDescent="0.15">
      <c r="C63" s="126"/>
    </row>
    <row r="64" spans="1:10" ht="16.149999999999999" customHeight="1" x14ac:dyDescent="0.15">
      <c r="C64" s="126"/>
    </row>
    <row r="65" spans="3:6" ht="16.149999999999999" customHeight="1" x14ac:dyDescent="0.15">
      <c r="C65" s="126"/>
    </row>
    <row r="66" spans="3:6" ht="16.149999999999999" customHeight="1" x14ac:dyDescent="0.15">
      <c r="C66" s="126"/>
    </row>
    <row r="67" spans="3:6" ht="16.149999999999999" customHeight="1" x14ac:dyDescent="0.15">
      <c r="C67" s="126"/>
    </row>
    <row r="68" spans="3:6" ht="16.149999999999999" customHeight="1" x14ac:dyDescent="0.15">
      <c r="C68" s="126"/>
    </row>
    <row r="69" spans="3:6" ht="16.149999999999999" customHeight="1" x14ac:dyDescent="0.15">
      <c r="C69" s="126"/>
    </row>
    <row r="70" spans="3:6" ht="16.149999999999999" customHeight="1" x14ac:dyDescent="0.15">
      <c r="C70" s="126"/>
    </row>
    <row r="71" spans="3:6" ht="16.149999999999999" customHeight="1" x14ac:dyDescent="0.15">
      <c r="C71" s="126"/>
    </row>
    <row r="72" spans="3:6" ht="16.149999999999999" customHeight="1" x14ac:dyDescent="0.15">
      <c r="C72" s="126"/>
    </row>
    <row r="73" spans="3:6" ht="16.149999999999999" customHeight="1" x14ac:dyDescent="0.15">
      <c r="C73" s="126"/>
    </row>
    <row r="74" spans="3:6" ht="16.149999999999999" customHeight="1" x14ac:dyDescent="0.15">
      <c r="C74" s="126"/>
    </row>
    <row r="75" spans="3:6" ht="16.149999999999999" customHeight="1" x14ac:dyDescent="0.15">
      <c r="C75" s="126"/>
    </row>
    <row r="76" spans="3:6" ht="16.149999999999999" customHeight="1" x14ac:dyDescent="0.15">
      <c r="C76" s="126"/>
    </row>
    <row r="77" spans="3:6" ht="16.149999999999999" customHeight="1" x14ac:dyDescent="0.15">
      <c r="C77" s="126"/>
    </row>
    <row r="78" spans="3:6" ht="16.149999999999999" customHeight="1" x14ac:dyDescent="0.15">
      <c r="C78" s="126"/>
      <c r="F78" s="125">
        <v>2.25</v>
      </c>
    </row>
    <row r="79" spans="3:6" ht="16.149999999999999" customHeight="1" x14ac:dyDescent="0.15">
      <c r="C79" s="126"/>
    </row>
    <row r="80" spans="3:6" ht="16.149999999999999" customHeight="1" x14ac:dyDescent="0.15">
      <c r="C80" s="126"/>
    </row>
    <row r="81" spans="1:7" ht="16.149999999999999" customHeight="1" x14ac:dyDescent="0.15">
      <c r="C81" s="126"/>
    </row>
    <row r="82" spans="1:7" ht="16.149999999999999" customHeight="1" x14ac:dyDescent="0.15">
      <c r="C82" s="126"/>
      <c r="F82" s="125">
        <v>2.1951227948800001</v>
      </c>
      <c r="G82" s="125">
        <v>207.45668519099999</v>
      </c>
    </row>
    <row r="83" spans="1:7" ht="16.149999999999999" customHeight="1" x14ac:dyDescent="0.15">
      <c r="A83" s="58"/>
      <c r="C83" s="126"/>
    </row>
    <row r="84" spans="1:7" ht="16.149999999999999" customHeight="1" x14ac:dyDescent="0.15">
      <c r="C84" s="126"/>
    </row>
    <row r="85" spans="1:7" ht="16.149999999999999" customHeight="1" x14ac:dyDescent="0.15">
      <c r="B85" s="125" t="s">
        <v>555</v>
      </c>
      <c r="C85" s="126"/>
    </row>
  </sheetData>
  <mergeCells count="4">
    <mergeCell ref="A3:A4"/>
    <mergeCell ref="B3:D3"/>
    <mergeCell ref="E3:G3"/>
    <mergeCell ref="H3:J3"/>
  </mergeCells>
  <phoneticPr fontId="2"/>
  <pageMargins left="0.70866141732283472" right="0.70866141732283472" top="0.55118110236220474" bottom="0.55118110236220474" header="0.31496062992125984" footer="0.31496062992125984"/>
  <pageSetup paperSize="9" scale="90" firstPageNumber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DB3B-4FE5-4900-848A-3860B6565CFF}">
  <dimension ref="A1:M117"/>
  <sheetViews>
    <sheetView view="pageBreakPreview" topLeftCell="A76" zoomScaleNormal="10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9" style="4" customWidth="1"/>
    <col min="2" max="2" width="15.125" style="3" bestFit="1" customWidth="1"/>
    <col min="3" max="5" width="14.5" style="3" customWidth="1"/>
    <col min="6" max="6" width="14.125" style="3" customWidth="1"/>
    <col min="7" max="7" width="14.125" style="5" customWidth="1"/>
    <col min="8" max="12" width="9" style="1"/>
    <col min="13" max="13" width="9.5" style="1" bestFit="1" customWidth="1"/>
    <col min="14" max="16384" width="9" style="1"/>
  </cols>
  <sheetData>
    <row r="1" spans="1:8" ht="30" customHeight="1" x14ac:dyDescent="0.15">
      <c r="A1" s="93" t="s">
        <v>566</v>
      </c>
      <c r="B1" s="60"/>
      <c r="C1" s="60"/>
      <c r="D1" s="60"/>
      <c r="E1" s="60"/>
      <c r="F1" s="60"/>
      <c r="G1" s="93"/>
      <c r="H1" s="60"/>
    </row>
    <row r="2" spans="1:8" s="6" customFormat="1" ht="16.149999999999999" customHeight="1" thickBot="1" x14ac:dyDescent="0.2">
      <c r="A2" s="162"/>
      <c r="B2" s="163"/>
      <c r="C2" s="163"/>
      <c r="D2" s="163"/>
      <c r="E2" s="163"/>
      <c r="F2" s="163"/>
      <c r="G2" s="7" t="s">
        <v>369</v>
      </c>
    </row>
    <row r="3" spans="1:8" ht="16.149999999999999" customHeight="1" x14ac:dyDescent="0.15">
      <c r="A3" s="324" t="s">
        <v>0</v>
      </c>
      <c r="B3" s="326" t="s">
        <v>1</v>
      </c>
      <c r="C3" s="68"/>
      <c r="D3" s="69" t="s">
        <v>336</v>
      </c>
      <c r="E3" s="70"/>
      <c r="F3" s="62" t="s">
        <v>334</v>
      </c>
      <c r="G3" s="328" t="s">
        <v>3</v>
      </c>
    </row>
    <row r="4" spans="1:8" ht="16.149999999999999" customHeight="1" x14ac:dyDescent="0.15">
      <c r="A4" s="325"/>
      <c r="B4" s="327"/>
      <c r="C4" s="61" t="s">
        <v>295</v>
      </c>
      <c r="D4" s="61" t="s">
        <v>5</v>
      </c>
      <c r="E4" s="61" t="s">
        <v>6</v>
      </c>
      <c r="F4" s="63" t="s">
        <v>335</v>
      </c>
      <c r="G4" s="329"/>
    </row>
    <row r="5" spans="1:8" ht="16.149999999999999" customHeight="1" x14ac:dyDescent="0.15">
      <c r="A5" s="8" t="s">
        <v>337</v>
      </c>
      <c r="B5" s="164">
        <v>11138</v>
      </c>
      <c r="C5" s="95">
        <v>52979</v>
      </c>
      <c r="D5" s="198">
        <v>24479</v>
      </c>
      <c r="E5" s="198">
        <v>28500</v>
      </c>
      <c r="F5" s="165">
        <v>4.76</v>
      </c>
      <c r="G5" s="166">
        <v>360.5</v>
      </c>
    </row>
    <row r="6" spans="1:8" ht="16.149999999999999" customHeight="1" x14ac:dyDescent="0.15">
      <c r="A6" s="8" t="s">
        <v>469</v>
      </c>
      <c r="B6" s="164">
        <v>12007</v>
      </c>
      <c r="C6" s="95">
        <f>D6+E6</f>
        <v>53349</v>
      </c>
      <c r="D6" s="198">
        <v>24366</v>
      </c>
      <c r="E6" s="198">
        <v>28983</v>
      </c>
      <c r="F6" s="165">
        <v>4.4400000000000004</v>
      </c>
      <c r="G6" s="166">
        <v>351.3</v>
      </c>
    </row>
    <row r="7" spans="1:8" ht="16.149999999999999" customHeight="1" x14ac:dyDescent="0.15">
      <c r="A7" s="8" t="s">
        <v>470</v>
      </c>
      <c r="B7" s="164">
        <v>11365</v>
      </c>
      <c r="C7" s="95">
        <f>D7+E7</f>
        <v>53164</v>
      </c>
      <c r="D7" s="198">
        <v>24227</v>
      </c>
      <c r="E7" s="198">
        <v>28937</v>
      </c>
      <c r="F7" s="165">
        <v>4.68</v>
      </c>
      <c r="G7" s="166">
        <v>350.1</v>
      </c>
    </row>
    <row r="8" spans="1:8" ht="16.149999999999999" customHeight="1" x14ac:dyDescent="0.15">
      <c r="A8" s="8" t="s">
        <v>471</v>
      </c>
      <c r="B8" s="164">
        <v>11775</v>
      </c>
      <c r="C8" s="95">
        <f>D8+E8</f>
        <v>54989</v>
      </c>
      <c r="D8" s="198">
        <v>25294</v>
      </c>
      <c r="E8" s="198">
        <v>29695</v>
      </c>
      <c r="F8" s="165">
        <v>4.67</v>
      </c>
      <c r="G8" s="166">
        <v>361.8</v>
      </c>
    </row>
    <row r="9" spans="1:8" ht="16.149999999999999" customHeight="1" x14ac:dyDescent="0.15">
      <c r="A9" s="8" t="s">
        <v>472</v>
      </c>
      <c r="B9" s="164">
        <v>15335</v>
      </c>
      <c r="C9" s="95">
        <v>69374</v>
      </c>
      <c r="D9" s="198">
        <v>32048</v>
      </c>
      <c r="E9" s="198">
        <v>37326</v>
      </c>
      <c r="F9" s="165">
        <v>4.5238995761330294</v>
      </c>
      <c r="G9" s="166">
        <v>226.71241830065358</v>
      </c>
    </row>
    <row r="10" spans="1:8" ht="16.149999999999999" customHeight="1" x14ac:dyDescent="0.15">
      <c r="A10" s="8" t="s">
        <v>473</v>
      </c>
      <c r="B10" s="164">
        <v>15733</v>
      </c>
      <c r="C10" s="95">
        <v>69367</v>
      </c>
      <c r="D10" s="198">
        <v>31905</v>
      </c>
      <c r="E10" s="198">
        <v>38462</v>
      </c>
      <c r="F10" s="165">
        <v>4.4090129028157374</v>
      </c>
      <c r="G10" s="166">
        <v>226.68954248366012</v>
      </c>
    </row>
    <row r="11" spans="1:8" ht="16.149999999999999" customHeight="1" x14ac:dyDescent="0.15">
      <c r="A11" s="8" t="s">
        <v>474</v>
      </c>
      <c r="B11" s="164">
        <v>15901</v>
      </c>
      <c r="C11" s="95">
        <v>69533</v>
      </c>
      <c r="D11" s="198">
        <v>31972</v>
      </c>
      <c r="E11" s="198">
        <v>37561</v>
      </c>
      <c r="F11" s="165">
        <v>4.3728696308408272</v>
      </c>
      <c r="G11" s="166">
        <v>227.23202614379085</v>
      </c>
    </row>
    <row r="12" spans="1:8" ht="16.149999999999999" customHeight="1" x14ac:dyDescent="0.15">
      <c r="A12" s="8" t="s">
        <v>475</v>
      </c>
      <c r="B12" s="164">
        <v>16217</v>
      </c>
      <c r="C12" s="95">
        <v>69779</v>
      </c>
      <c r="D12" s="198">
        <v>32014</v>
      </c>
      <c r="E12" s="198">
        <v>37765</v>
      </c>
      <c r="F12" s="165">
        <v>4.3028303631991118</v>
      </c>
      <c r="G12" s="166">
        <v>228.03594771241831</v>
      </c>
    </row>
    <row r="13" spans="1:8" ht="16.149999999999999" customHeight="1" x14ac:dyDescent="0.15">
      <c r="A13" s="8" t="s">
        <v>476</v>
      </c>
      <c r="B13" s="164">
        <v>16519</v>
      </c>
      <c r="C13" s="95">
        <v>69635</v>
      </c>
      <c r="D13" s="198">
        <v>32050</v>
      </c>
      <c r="E13" s="198">
        <v>37585</v>
      </c>
      <c r="F13" s="165">
        <v>4.2154488770506688</v>
      </c>
      <c r="G13" s="166">
        <v>227.56535947712419</v>
      </c>
    </row>
    <row r="14" spans="1:8" ht="16.149999999999999" customHeight="1" x14ac:dyDescent="0.15">
      <c r="A14" s="8" t="s">
        <v>477</v>
      </c>
      <c r="B14" s="164">
        <v>16871</v>
      </c>
      <c r="C14" s="95">
        <v>68842</v>
      </c>
      <c r="D14" s="198">
        <v>31799</v>
      </c>
      <c r="E14" s="198">
        <v>37043</v>
      </c>
      <c r="F14" s="165">
        <v>4.0804931539327844</v>
      </c>
      <c r="G14" s="166">
        <v>224.97385620915031</v>
      </c>
    </row>
    <row r="15" spans="1:8" ht="16.149999999999999" customHeight="1" x14ac:dyDescent="0.15">
      <c r="A15" s="8" t="s">
        <v>478</v>
      </c>
      <c r="B15" s="164">
        <v>17073</v>
      </c>
      <c r="C15" s="95">
        <v>69527</v>
      </c>
      <c r="D15" s="198">
        <v>32240</v>
      </c>
      <c r="E15" s="198">
        <v>37287</v>
      </c>
      <c r="F15" s="165">
        <v>4.0723364376500903</v>
      </c>
      <c r="G15" s="166">
        <v>227.21241830065358</v>
      </c>
    </row>
    <row r="16" spans="1:8" ht="16.149999999999999" customHeight="1" x14ac:dyDescent="0.15">
      <c r="A16" s="8" t="s">
        <v>479</v>
      </c>
      <c r="B16" s="164">
        <v>17459</v>
      </c>
      <c r="C16" s="95">
        <v>69354</v>
      </c>
      <c r="D16" s="198">
        <v>32354</v>
      </c>
      <c r="E16" s="198">
        <v>37000</v>
      </c>
      <c r="F16" s="165">
        <v>3.9723924623403404</v>
      </c>
      <c r="G16" s="166">
        <v>226.64705882352942</v>
      </c>
    </row>
    <row r="17" spans="1:7" ht="16.149999999999999" customHeight="1" x14ac:dyDescent="0.15">
      <c r="A17" s="8" t="s">
        <v>480</v>
      </c>
      <c r="B17" s="164">
        <v>17973</v>
      </c>
      <c r="C17" s="95">
        <v>70298</v>
      </c>
      <c r="D17" s="198">
        <v>32893</v>
      </c>
      <c r="E17" s="198">
        <v>37405</v>
      </c>
      <c r="F17" s="165">
        <v>3.9113114115617873</v>
      </c>
      <c r="G17" s="166">
        <v>229.73202614379085</v>
      </c>
    </row>
    <row r="18" spans="1:7" ht="16.149999999999999" customHeight="1" x14ac:dyDescent="0.15">
      <c r="A18" s="8" t="s">
        <v>481</v>
      </c>
      <c r="B18" s="164">
        <v>18443</v>
      </c>
      <c r="C18" s="95">
        <v>70969</v>
      </c>
      <c r="D18" s="198">
        <v>33230</v>
      </c>
      <c r="E18" s="198">
        <v>37739</v>
      </c>
      <c r="F18" s="165">
        <v>3.8480182182942038</v>
      </c>
      <c r="G18" s="166">
        <v>231.92483660130719</v>
      </c>
    </row>
    <row r="19" spans="1:7" ht="16.149999999999999" customHeight="1" x14ac:dyDescent="0.15">
      <c r="A19" s="8" t="s">
        <v>482</v>
      </c>
      <c r="B19" s="164">
        <v>18820</v>
      </c>
      <c r="C19" s="95">
        <v>71691</v>
      </c>
      <c r="D19" s="198">
        <v>33678</v>
      </c>
      <c r="E19" s="198">
        <v>38013</v>
      </c>
      <c r="F19" s="165">
        <v>3.809298618490967</v>
      </c>
      <c r="G19" s="166">
        <v>234.28431372549019</v>
      </c>
    </row>
    <row r="20" spans="1:7" ht="16.149999999999999" customHeight="1" x14ac:dyDescent="0.15">
      <c r="A20" s="8" t="s">
        <v>483</v>
      </c>
      <c r="B20" s="164">
        <v>19272</v>
      </c>
      <c r="C20" s="95">
        <v>72351</v>
      </c>
      <c r="D20" s="198">
        <v>34089</v>
      </c>
      <c r="E20" s="198">
        <v>38262</v>
      </c>
      <c r="F20" s="165">
        <v>3.7542029887920298</v>
      </c>
      <c r="G20" s="166">
        <v>236.44117647058823</v>
      </c>
    </row>
    <row r="21" spans="1:7" ht="16.149999999999999" customHeight="1" x14ac:dyDescent="0.15">
      <c r="A21" s="8" t="s">
        <v>484</v>
      </c>
      <c r="B21" s="164">
        <v>19854</v>
      </c>
      <c r="C21" s="95">
        <v>72929</v>
      </c>
      <c r="D21" s="198">
        <v>34475</v>
      </c>
      <c r="E21" s="198">
        <v>38454</v>
      </c>
      <c r="F21" s="165">
        <v>3.6732648332829658</v>
      </c>
      <c r="G21" s="166">
        <v>238.33006535947712</v>
      </c>
    </row>
    <row r="22" spans="1:7" ht="16.149999999999999" customHeight="1" x14ac:dyDescent="0.15">
      <c r="A22" s="8" t="s">
        <v>485</v>
      </c>
      <c r="B22" s="164">
        <v>20387</v>
      </c>
      <c r="C22" s="95">
        <v>73901</v>
      </c>
      <c r="D22" s="198">
        <v>34996</v>
      </c>
      <c r="E22" s="198">
        <v>38905</v>
      </c>
      <c r="F22" s="165">
        <v>3.6249080296267229</v>
      </c>
      <c r="G22" s="166">
        <v>241.50653594771242</v>
      </c>
    </row>
    <row r="23" spans="1:7" ht="16.149999999999999" customHeight="1" x14ac:dyDescent="0.15">
      <c r="A23" s="8" t="s">
        <v>486</v>
      </c>
      <c r="B23" s="164">
        <v>20662</v>
      </c>
      <c r="C23" s="95">
        <v>74589</v>
      </c>
      <c r="D23" s="198">
        <v>35362</v>
      </c>
      <c r="E23" s="198">
        <v>39227</v>
      </c>
      <c r="F23" s="165">
        <v>3.6099603136192044</v>
      </c>
      <c r="G23" s="166">
        <v>243.75490196078431</v>
      </c>
    </row>
    <row r="24" spans="1:7" ht="16.149999999999999" customHeight="1" x14ac:dyDescent="0.15">
      <c r="A24" s="8" t="s">
        <v>487</v>
      </c>
      <c r="B24" s="164">
        <v>21064</v>
      </c>
      <c r="C24" s="95">
        <v>75194</v>
      </c>
      <c r="D24" s="198">
        <v>35621</v>
      </c>
      <c r="E24" s="198">
        <v>39573</v>
      </c>
      <c r="F24" s="165">
        <v>3.569787314849981</v>
      </c>
      <c r="G24" s="166">
        <v>245.73202614379085</v>
      </c>
    </row>
    <row r="25" spans="1:7" ht="16.149999999999999" customHeight="1" x14ac:dyDescent="0.15">
      <c r="A25" s="8" t="s">
        <v>488</v>
      </c>
      <c r="B25" s="164">
        <v>21280</v>
      </c>
      <c r="C25" s="95">
        <v>75646</v>
      </c>
      <c r="D25" s="198">
        <v>35866</v>
      </c>
      <c r="E25" s="198">
        <v>39780</v>
      </c>
      <c r="F25" s="165">
        <v>3.5547932330827066</v>
      </c>
      <c r="G25" s="166">
        <v>247.20915032679738</v>
      </c>
    </row>
    <row r="26" spans="1:7" ht="16.149999999999999" customHeight="1" x14ac:dyDescent="0.15">
      <c r="A26" s="8" t="s">
        <v>489</v>
      </c>
      <c r="B26" s="164">
        <v>21634</v>
      </c>
      <c r="C26" s="95">
        <v>76260</v>
      </c>
      <c r="D26" s="198">
        <v>36100</v>
      </c>
      <c r="E26" s="198">
        <v>40160</v>
      </c>
      <c r="F26" s="165">
        <v>3.5250069335305536</v>
      </c>
      <c r="G26" s="166">
        <v>249.21568627450981</v>
      </c>
    </row>
    <row r="27" spans="1:7" ht="16.149999999999999" customHeight="1" x14ac:dyDescent="0.15">
      <c r="A27" s="8" t="s">
        <v>490</v>
      </c>
      <c r="B27" s="164">
        <v>22068</v>
      </c>
      <c r="C27" s="95">
        <v>77164</v>
      </c>
      <c r="D27" s="198">
        <v>36521</v>
      </c>
      <c r="E27" s="198">
        <v>40643</v>
      </c>
      <c r="F27" s="165">
        <v>3.4966467282943627</v>
      </c>
      <c r="G27" s="166">
        <v>252.16993464052288</v>
      </c>
    </row>
    <row r="28" spans="1:7" ht="16.149999999999999" customHeight="1" x14ac:dyDescent="0.15">
      <c r="A28" s="8" t="s">
        <v>491</v>
      </c>
      <c r="B28" s="164">
        <v>22397</v>
      </c>
      <c r="C28" s="95">
        <v>77687</v>
      </c>
      <c r="D28" s="198">
        <v>36703</v>
      </c>
      <c r="E28" s="198">
        <v>40984</v>
      </c>
      <c r="F28" s="165">
        <v>3.4686341920792962</v>
      </c>
      <c r="G28" s="166">
        <v>253.87908496732027</v>
      </c>
    </row>
    <row r="29" spans="1:7" ht="16.149999999999999" customHeight="1" x14ac:dyDescent="0.15">
      <c r="A29" s="8" t="s">
        <v>492</v>
      </c>
      <c r="B29" s="164">
        <v>22730</v>
      </c>
      <c r="C29" s="95">
        <v>78150</v>
      </c>
      <c r="D29" s="198">
        <v>36879</v>
      </c>
      <c r="E29" s="198">
        <v>41271</v>
      </c>
      <c r="F29" s="165">
        <v>3.4381874175098988</v>
      </c>
      <c r="G29" s="166">
        <v>255.39215686274511</v>
      </c>
    </row>
    <row r="30" spans="1:7" ht="16.149999999999999" customHeight="1" x14ac:dyDescent="0.15">
      <c r="A30" s="8" t="s">
        <v>493</v>
      </c>
      <c r="B30" s="164">
        <v>23164</v>
      </c>
      <c r="C30" s="95">
        <v>78910</v>
      </c>
      <c r="D30" s="198">
        <v>37190</v>
      </c>
      <c r="E30" s="198">
        <v>41720</v>
      </c>
      <c r="F30" s="165">
        <v>3.4065791745812466</v>
      </c>
      <c r="G30" s="166">
        <v>257.87581699346407</v>
      </c>
    </row>
    <row r="31" spans="1:7" ht="16.149999999999999" customHeight="1" x14ac:dyDescent="0.15">
      <c r="A31" s="8" t="s">
        <v>494</v>
      </c>
      <c r="B31" s="164">
        <v>23489</v>
      </c>
      <c r="C31" s="95">
        <v>79498</v>
      </c>
      <c r="D31" s="198">
        <v>37500</v>
      </c>
      <c r="E31" s="198">
        <v>41998</v>
      </c>
      <c r="F31" s="165">
        <v>3.3844778406913876</v>
      </c>
      <c r="G31" s="166">
        <v>259.79738562091501</v>
      </c>
    </row>
    <row r="32" spans="1:7" ht="16.149999999999999" customHeight="1" x14ac:dyDescent="0.15">
      <c r="A32" s="8" t="s">
        <v>495</v>
      </c>
      <c r="B32" s="164">
        <v>23769</v>
      </c>
      <c r="C32" s="95">
        <v>79771</v>
      </c>
      <c r="D32" s="198">
        <v>37558</v>
      </c>
      <c r="E32" s="198">
        <v>42213</v>
      </c>
      <c r="F32" s="165">
        <v>3.3560940721107326</v>
      </c>
      <c r="G32" s="166">
        <v>260.68954248366015</v>
      </c>
    </row>
    <row r="33" spans="1:7" ht="16.149999999999999" customHeight="1" x14ac:dyDescent="0.15">
      <c r="A33" s="8" t="s">
        <v>496</v>
      </c>
      <c r="B33" s="164">
        <v>24026</v>
      </c>
      <c r="C33" s="95">
        <v>80231</v>
      </c>
      <c r="D33" s="198">
        <v>37794</v>
      </c>
      <c r="E33" s="198">
        <v>42437</v>
      </c>
      <c r="F33" s="165">
        <v>3.339340714226255</v>
      </c>
      <c r="G33" s="166">
        <v>262.19281045751632</v>
      </c>
    </row>
    <row r="34" spans="1:7" ht="16.149999999999999" customHeight="1" x14ac:dyDescent="0.15">
      <c r="A34" s="8" t="s">
        <v>497</v>
      </c>
      <c r="B34" s="164">
        <v>24237</v>
      </c>
      <c r="C34" s="95">
        <v>80233</v>
      </c>
      <c r="D34" s="198">
        <v>37809</v>
      </c>
      <c r="E34" s="198">
        <v>42424</v>
      </c>
      <c r="F34" s="165">
        <v>3.3103519412468541</v>
      </c>
      <c r="G34" s="166">
        <v>262.19934640522877</v>
      </c>
    </row>
    <row r="35" spans="1:7" ht="16.149999999999999" customHeight="1" x14ac:dyDescent="0.15">
      <c r="A35" s="8" t="s">
        <v>498</v>
      </c>
      <c r="B35" s="164">
        <v>24509</v>
      </c>
      <c r="C35" s="95">
        <v>80374</v>
      </c>
      <c r="D35" s="198">
        <v>37842</v>
      </c>
      <c r="E35" s="198">
        <v>42532</v>
      </c>
      <c r="F35" s="165">
        <v>3.279366763229834</v>
      </c>
      <c r="G35" s="166">
        <v>262.66013071895424</v>
      </c>
    </row>
    <row r="36" spans="1:7" ht="16.149999999999999" customHeight="1" x14ac:dyDescent="0.15">
      <c r="A36" s="8" t="s">
        <v>499</v>
      </c>
      <c r="B36" s="164">
        <v>24740</v>
      </c>
      <c r="C36" s="95">
        <v>80664</v>
      </c>
      <c r="D36" s="198">
        <v>37943</v>
      </c>
      <c r="E36" s="198">
        <v>42721</v>
      </c>
      <c r="F36" s="165">
        <v>3.260468876313662</v>
      </c>
      <c r="G36" s="166">
        <v>263.60784313725492</v>
      </c>
    </row>
    <row r="37" spans="1:7" ht="16.149999999999999" customHeight="1" x14ac:dyDescent="0.15">
      <c r="A37" s="8" t="s">
        <v>500</v>
      </c>
      <c r="B37" s="164">
        <v>25027</v>
      </c>
      <c r="C37" s="95">
        <v>80720</v>
      </c>
      <c r="D37" s="198">
        <v>37874</v>
      </c>
      <c r="E37" s="198">
        <v>42846</v>
      </c>
      <c r="F37" s="165">
        <v>3.22531665800935</v>
      </c>
      <c r="G37" s="166">
        <v>263.79084967320262</v>
      </c>
    </row>
    <row r="38" spans="1:7" ht="16.149999999999999" customHeight="1" x14ac:dyDescent="0.15">
      <c r="A38" s="92" t="s">
        <v>501</v>
      </c>
      <c r="B38" s="164">
        <v>25290</v>
      </c>
      <c r="C38" s="95">
        <v>80593</v>
      </c>
      <c r="D38" s="198">
        <v>37844</v>
      </c>
      <c r="E38" s="198">
        <v>42749</v>
      </c>
      <c r="F38" s="165">
        <v>3.1867536575721629</v>
      </c>
      <c r="G38" s="166">
        <v>263.37581699346407</v>
      </c>
    </row>
    <row r="39" spans="1:7" ht="16.149999999999999" customHeight="1" x14ac:dyDescent="0.15">
      <c r="A39" s="92" t="s">
        <v>502</v>
      </c>
      <c r="B39" s="164">
        <v>25633</v>
      </c>
      <c r="C39" s="95">
        <v>80704</v>
      </c>
      <c r="D39" s="198">
        <v>37889</v>
      </c>
      <c r="E39" s="198">
        <v>42815</v>
      </c>
      <c r="F39" s="165">
        <v>3.1484414621776615</v>
      </c>
      <c r="G39" s="166">
        <v>263.73856209150324</v>
      </c>
    </row>
    <row r="40" spans="1:7" ht="16.149999999999999" customHeight="1" x14ac:dyDescent="0.15">
      <c r="A40" s="92" t="s">
        <v>503</v>
      </c>
      <c r="B40" s="164">
        <v>25918</v>
      </c>
      <c r="C40" s="95">
        <v>80548</v>
      </c>
      <c r="D40" s="198">
        <v>37784</v>
      </c>
      <c r="E40" s="198">
        <v>42764</v>
      </c>
      <c r="F40" s="165">
        <v>3.107801527895671</v>
      </c>
      <c r="G40" s="166">
        <v>263.22875816993462</v>
      </c>
    </row>
    <row r="41" spans="1:7" ht="16.149999999999999" customHeight="1" x14ac:dyDescent="0.15">
      <c r="A41" s="92" t="s">
        <v>504</v>
      </c>
      <c r="B41" s="164">
        <v>26111</v>
      </c>
      <c r="C41" s="95">
        <v>80437</v>
      </c>
      <c r="D41" s="198">
        <v>37731</v>
      </c>
      <c r="E41" s="198">
        <v>42706</v>
      </c>
      <c r="F41" s="165">
        <v>3.080579066293899</v>
      </c>
      <c r="G41" s="166">
        <v>262.86601307189545</v>
      </c>
    </row>
    <row r="42" spans="1:7" ht="16.149999999999999" customHeight="1" x14ac:dyDescent="0.15">
      <c r="A42" s="92" t="s">
        <v>505</v>
      </c>
      <c r="B42" s="164">
        <v>26325</v>
      </c>
      <c r="C42" s="95">
        <v>80452</v>
      </c>
      <c r="D42" s="198">
        <v>37677</v>
      </c>
      <c r="E42" s="198">
        <v>42775</v>
      </c>
      <c r="F42" s="165">
        <v>3.0561063627730296</v>
      </c>
      <c r="G42" s="166">
        <v>262.91503267973854</v>
      </c>
    </row>
    <row r="43" spans="1:7" ht="16.149999999999999" customHeight="1" x14ac:dyDescent="0.15">
      <c r="A43" s="92" t="s">
        <v>506</v>
      </c>
      <c r="B43" s="164">
        <v>26611</v>
      </c>
      <c r="C43" s="95">
        <v>80354</v>
      </c>
      <c r="D43" s="198">
        <v>37607</v>
      </c>
      <c r="E43" s="198">
        <v>42747</v>
      </c>
      <c r="F43" s="165">
        <v>3.0195783698470557</v>
      </c>
      <c r="G43" s="166">
        <v>262.59477124183007</v>
      </c>
    </row>
    <row r="44" spans="1:7" ht="16.149999999999999" customHeight="1" x14ac:dyDescent="0.15">
      <c r="A44" s="92" t="s">
        <v>507</v>
      </c>
      <c r="B44" s="164">
        <v>26843</v>
      </c>
      <c r="C44" s="95">
        <v>80345</v>
      </c>
      <c r="D44" s="198">
        <v>37656</v>
      </c>
      <c r="E44" s="198">
        <v>42689</v>
      </c>
      <c r="F44" s="165">
        <v>2.9931453265283312</v>
      </c>
      <c r="G44" s="166">
        <v>262.56535947712416</v>
      </c>
    </row>
    <row r="45" spans="1:7" ht="16.149999999999999" customHeight="1" x14ac:dyDescent="0.15">
      <c r="A45" s="92" t="s">
        <v>508</v>
      </c>
      <c r="B45" s="164">
        <v>27097</v>
      </c>
      <c r="C45" s="95">
        <v>80202</v>
      </c>
      <c r="D45" s="198">
        <v>37600</v>
      </c>
      <c r="E45" s="198">
        <v>42602</v>
      </c>
      <c r="F45" s="165">
        <v>2.9598110491936378</v>
      </c>
      <c r="G45" s="166">
        <v>262.0980392156863</v>
      </c>
    </row>
    <row r="46" spans="1:7" ht="16.149999999999999" customHeight="1" x14ac:dyDescent="0.15">
      <c r="A46" s="92" t="s">
        <v>465</v>
      </c>
      <c r="B46" s="164">
        <v>27194</v>
      </c>
      <c r="C46" s="95">
        <v>79927</v>
      </c>
      <c r="D46" s="198">
        <v>37513</v>
      </c>
      <c r="E46" s="198">
        <v>42414</v>
      </c>
      <c r="F46" s="165">
        <v>2.9391409869824225</v>
      </c>
      <c r="G46" s="166">
        <v>261.19934640522877</v>
      </c>
    </row>
    <row r="47" spans="1:7" ht="16.149999999999999" customHeight="1" x14ac:dyDescent="0.15">
      <c r="A47" s="92" t="s">
        <v>466</v>
      </c>
      <c r="B47" s="164">
        <v>27266</v>
      </c>
      <c r="C47" s="95">
        <v>79412</v>
      </c>
      <c r="D47" s="198">
        <v>37305</v>
      </c>
      <c r="E47" s="198">
        <v>42107</v>
      </c>
      <c r="F47" s="165">
        <v>2.9124917479644981</v>
      </c>
      <c r="G47" s="166">
        <v>259.51633986928107</v>
      </c>
    </row>
    <row r="48" spans="1:7" ht="16.149999999999999" customHeight="1" x14ac:dyDescent="0.15">
      <c r="A48" s="92" t="s">
        <v>467</v>
      </c>
      <c r="B48" s="164">
        <v>27400</v>
      </c>
      <c r="C48" s="95">
        <v>78855</v>
      </c>
      <c r="D48" s="198">
        <v>37084</v>
      </c>
      <c r="E48" s="198">
        <v>41771</v>
      </c>
      <c r="F48" s="165">
        <v>2.8779197080291969</v>
      </c>
      <c r="G48" s="166">
        <v>257.69607843137254</v>
      </c>
    </row>
    <row r="49" spans="1:7" ht="16.149999999999999" customHeight="1" x14ac:dyDescent="0.15">
      <c r="A49" s="92" t="s">
        <v>468</v>
      </c>
      <c r="B49" s="164">
        <v>27505</v>
      </c>
      <c r="C49" s="95">
        <v>78423</v>
      </c>
      <c r="D49" s="198">
        <v>36850</v>
      </c>
      <c r="E49" s="198">
        <v>41573</v>
      </c>
      <c r="F49" s="165">
        <v>2.8512270496273406</v>
      </c>
      <c r="G49" s="166">
        <v>256.28431372549022</v>
      </c>
    </row>
    <row r="50" spans="1:7" ht="16.149999999999999" customHeight="1" x14ac:dyDescent="0.15">
      <c r="A50" s="92" t="s">
        <v>509</v>
      </c>
      <c r="B50" s="164">
        <v>27645</v>
      </c>
      <c r="C50" s="95">
        <v>77889</v>
      </c>
      <c r="D50" s="198">
        <v>36657</v>
      </c>
      <c r="E50" s="198">
        <v>41232</v>
      </c>
      <c r="F50" s="165">
        <v>2.8174715138361366</v>
      </c>
      <c r="G50" s="166">
        <v>254.5392156862745</v>
      </c>
    </row>
    <row r="51" spans="1:7" ht="16.149999999999999" customHeight="1" x14ac:dyDescent="0.15">
      <c r="A51" s="92" t="s">
        <v>510</v>
      </c>
      <c r="B51" s="164">
        <v>27708</v>
      </c>
      <c r="C51" s="95">
        <v>77373</v>
      </c>
      <c r="D51" s="198">
        <v>36433</v>
      </c>
      <c r="E51" s="198">
        <v>40940</v>
      </c>
      <c r="F51" s="165">
        <v>2.7924426158510176</v>
      </c>
      <c r="G51" s="166">
        <v>252.85294117647058</v>
      </c>
    </row>
    <row r="52" spans="1:7" ht="16.149999999999999" customHeight="1" x14ac:dyDescent="0.15">
      <c r="A52" s="92" t="s">
        <v>511</v>
      </c>
      <c r="B52" s="164">
        <v>27877</v>
      </c>
      <c r="C52" s="95">
        <v>76932</v>
      </c>
      <c r="D52" s="198">
        <v>36179</v>
      </c>
      <c r="E52" s="198">
        <v>40753</v>
      </c>
      <c r="F52" s="165">
        <v>2.7596943717042723</v>
      </c>
      <c r="G52" s="166">
        <v>251.41176470588235</v>
      </c>
    </row>
    <row r="53" spans="1:7" ht="16.149999999999999" customHeight="1" x14ac:dyDescent="0.15">
      <c r="A53" s="92" t="s">
        <v>512</v>
      </c>
      <c r="B53" s="164">
        <v>28023</v>
      </c>
      <c r="C53" s="95">
        <v>76407</v>
      </c>
      <c r="D53" s="198">
        <v>35959</v>
      </c>
      <c r="E53" s="198">
        <v>40448</v>
      </c>
      <c r="F53" s="165">
        <v>2.73</v>
      </c>
      <c r="G53" s="166">
        <v>249.70423870061111</v>
      </c>
    </row>
    <row r="54" spans="1:7" ht="16.149999999999999" customHeight="1" x14ac:dyDescent="0.15">
      <c r="A54" s="92" t="s">
        <v>513</v>
      </c>
      <c r="B54" s="164">
        <v>28214</v>
      </c>
      <c r="C54" s="95">
        <v>75822</v>
      </c>
      <c r="D54" s="198">
        <v>35698</v>
      </c>
      <c r="E54" s="198">
        <v>40124</v>
      </c>
      <c r="F54" s="165">
        <v>2.6873892393847028</v>
      </c>
      <c r="G54" s="166">
        <v>247.78431372549019</v>
      </c>
    </row>
    <row r="55" spans="1:7" ht="16.149999999999999" customHeight="1" x14ac:dyDescent="0.15">
      <c r="A55" s="92" t="s">
        <v>514</v>
      </c>
      <c r="B55" s="164">
        <v>28320</v>
      </c>
      <c r="C55" s="14">
        <v>75226</v>
      </c>
      <c r="D55" s="199">
        <v>35433</v>
      </c>
      <c r="E55" s="199">
        <v>39793</v>
      </c>
      <c r="F55" s="165">
        <v>2.6562853107344631</v>
      </c>
      <c r="G55" s="166">
        <v>245.83660130718954</v>
      </c>
    </row>
    <row r="56" spans="1:7" ht="16.149999999999999" customHeight="1" x14ac:dyDescent="0.15">
      <c r="A56" s="92" t="s">
        <v>515</v>
      </c>
      <c r="B56" s="164">
        <v>28697</v>
      </c>
      <c r="C56" s="14">
        <v>74605</v>
      </c>
      <c r="D56" s="199">
        <v>35132</v>
      </c>
      <c r="E56" s="199">
        <v>39473</v>
      </c>
      <c r="F56" s="165">
        <v>2.5997491026936612</v>
      </c>
      <c r="G56" s="166">
        <v>243.80718954248366</v>
      </c>
    </row>
    <row r="57" spans="1:7" ht="16.149999999999999" customHeight="1" x14ac:dyDescent="0.15">
      <c r="A57" s="92" t="s">
        <v>516</v>
      </c>
      <c r="B57" s="164">
        <v>28815</v>
      </c>
      <c r="C57" s="14">
        <v>74044</v>
      </c>
      <c r="D57" s="199">
        <v>34916</v>
      </c>
      <c r="E57" s="199">
        <v>39128</v>
      </c>
      <c r="F57" s="165">
        <v>2.5696338712476141</v>
      </c>
      <c r="G57" s="166">
        <v>241.97385620915031</v>
      </c>
    </row>
    <row r="58" spans="1:7" ht="16.149999999999999" customHeight="1" x14ac:dyDescent="0.15">
      <c r="A58" s="92" t="s">
        <v>517</v>
      </c>
      <c r="B58" s="164">
        <v>28793</v>
      </c>
      <c r="C58" s="14">
        <v>73345</v>
      </c>
      <c r="D58" s="199">
        <v>34627</v>
      </c>
      <c r="E58" s="199">
        <v>38718</v>
      </c>
      <c r="F58" s="165">
        <v>2.5473205292953147</v>
      </c>
      <c r="G58" s="166">
        <v>239.68954248366012</v>
      </c>
    </row>
    <row r="59" spans="1:7" ht="16.149999999999999" customHeight="1" x14ac:dyDescent="0.15">
      <c r="A59" s="92" t="s">
        <v>518</v>
      </c>
      <c r="B59" s="164">
        <v>28635</v>
      </c>
      <c r="C59" s="14">
        <v>72357</v>
      </c>
      <c r="D59" s="199">
        <v>34114</v>
      </c>
      <c r="E59" s="199">
        <v>38243</v>
      </c>
      <c r="F59" s="165">
        <v>2.5268727082242011</v>
      </c>
      <c r="G59" s="166">
        <v>236.4607843137255</v>
      </c>
    </row>
    <row r="60" spans="1:7" ht="16.149999999999999" customHeight="1" x14ac:dyDescent="0.15">
      <c r="A60" s="92" t="s">
        <v>519</v>
      </c>
      <c r="B60" s="164">
        <v>28883</v>
      </c>
      <c r="C60" s="14">
        <v>72046</v>
      </c>
      <c r="D60" s="199">
        <v>33878</v>
      </c>
      <c r="E60" s="199">
        <v>38168</v>
      </c>
      <c r="F60" s="165">
        <v>2.49440847557387</v>
      </c>
      <c r="G60" s="166">
        <v>235.444444444444</v>
      </c>
    </row>
    <row r="61" spans="1:7" ht="16.149999999999999" customHeight="1" x14ac:dyDescent="0.15">
      <c r="A61" s="92" t="s">
        <v>520</v>
      </c>
      <c r="B61" s="164">
        <v>28976</v>
      </c>
      <c r="C61" s="14">
        <v>71284</v>
      </c>
      <c r="D61" s="199">
        <v>33571</v>
      </c>
      <c r="E61" s="199">
        <v>37713</v>
      </c>
      <c r="F61" s="165">
        <v>2.4601049144119269</v>
      </c>
      <c r="G61" s="166">
        <v>232.95424836601308</v>
      </c>
    </row>
    <row r="62" spans="1:7" s="167" customFormat="1" ht="16.149999999999999" customHeight="1" x14ac:dyDescent="0.15">
      <c r="A62" s="82"/>
      <c r="B62" s="230" t="s">
        <v>308</v>
      </c>
      <c r="C62" s="199" t="s">
        <v>309</v>
      </c>
      <c r="D62" s="199" t="s">
        <v>310</v>
      </c>
      <c r="E62" s="199" t="s">
        <v>311</v>
      </c>
      <c r="F62" s="231"/>
      <c r="G62" s="166"/>
    </row>
    <row r="63" spans="1:7" ht="16.149999999999999" customHeight="1" x14ac:dyDescent="0.15">
      <c r="A63" s="92" t="s">
        <v>521</v>
      </c>
      <c r="B63" s="164">
        <v>28862</v>
      </c>
      <c r="C63" s="14">
        <v>70263</v>
      </c>
      <c r="D63" s="199">
        <v>33113</v>
      </c>
      <c r="E63" s="199">
        <v>37150</v>
      </c>
      <c r="F63" s="165">
        <v>2.4344466772919411</v>
      </c>
      <c r="G63" s="166">
        <v>229.61764705882354</v>
      </c>
    </row>
    <row r="64" spans="1:7" ht="16.149999999999999" customHeight="1" x14ac:dyDescent="0.15">
      <c r="A64" s="82"/>
      <c r="B64" s="230" t="s">
        <v>308</v>
      </c>
      <c r="C64" s="200" t="s">
        <v>312</v>
      </c>
      <c r="D64" s="200" t="s">
        <v>313</v>
      </c>
      <c r="E64" s="200" t="s">
        <v>314</v>
      </c>
      <c r="F64" s="232"/>
      <c r="G64" s="166"/>
    </row>
    <row r="65" spans="1:7" ht="16.149999999999999" customHeight="1" x14ac:dyDescent="0.15">
      <c r="A65" s="92" t="s">
        <v>522</v>
      </c>
      <c r="B65" s="164">
        <v>28893</v>
      </c>
      <c r="C65" s="14">
        <v>69377</v>
      </c>
      <c r="D65" s="199">
        <v>32689</v>
      </c>
      <c r="E65" s="199">
        <v>36688</v>
      </c>
      <c r="F65" s="165">
        <v>2.4011698335236908</v>
      </c>
      <c r="G65" s="166">
        <v>226.72222222222223</v>
      </c>
    </row>
    <row r="66" spans="1:7" ht="16.149999999999999" customHeight="1" x14ac:dyDescent="0.15">
      <c r="A66" s="82"/>
      <c r="B66" s="230" t="s">
        <v>308</v>
      </c>
      <c r="C66" s="200" t="s">
        <v>315</v>
      </c>
      <c r="D66" s="200" t="s">
        <v>316</v>
      </c>
      <c r="E66" s="200" t="s">
        <v>317</v>
      </c>
      <c r="F66" s="232"/>
      <c r="G66" s="166"/>
    </row>
    <row r="67" spans="1:7" ht="16.149999999999999" customHeight="1" x14ac:dyDescent="0.15">
      <c r="A67" s="92" t="s">
        <v>523</v>
      </c>
      <c r="B67" s="164">
        <v>28944</v>
      </c>
      <c r="C67" s="14">
        <v>68678</v>
      </c>
      <c r="D67" s="199">
        <v>32432</v>
      </c>
      <c r="E67" s="199">
        <v>36246</v>
      </c>
      <c r="F67" s="165">
        <v>2.3727888336097291</v>
      </c>
      <c r="G67" s="166">
        <v>224.43790849673204</v>
      </c>
    </row>
    <row r="68" spans="1:7" ht="16.149999999999999" customHeight="1" x14ac:dyDescent="0.15">
      <c r="A68" s="82"/>
      <c r="B68" s="230" t="s">
        <v>296</v>
      </c>
      <c r="C68" s="200" t="s">
        <v>318</v>
      </c>
      <c r="D68" s="200" t="s">
        <v>319</v>
      </c>
      <c r="E68" s="200" t="s">
        <v>320</v>
      </c>
      <c r="F68" s="232"/>
      <c r="G68" s="166"/>
    </row>
    <row r="69" spans="1:7" s="167" customFormat="1" ht="16.149999999999999" customHeight="1" x14ac:dyDescent="0.15">
      <c r="A69" s="92" t="s">
        <v>524</v>
      </c>
      <c r="B69" s="164">
        <v>29090</v>
      </c>
      <c r="C69" s="14">
        <v>67985</v>
      </c>
      <c r="D69" s="199">
        <v>32171</v>
      </c>
      <c r="E69" s="199">
        <v>35814</v>
      </c>
      <c r="F69" s="165">
        <v>2.3370574080440014</v>
      </c>
      <c r="G69" s="166">
        <v>222.17320261437908</v>
      </c>
    </row>
    <row r="70" spans="1:7" s="167" customFormat="1" ht="16.149999999999999" customHeight="1" x14ac:dyDescent="0.15">
      <c r="A70" s="82"/>
      <c r="B70" s="230" t="s">
        <v>296</v>
      </c>
      <c r="C70" s="200" t="s">
        <v>322</v>
      </c>
      <c r="D70" s="200" t="s">
        <v>323</v>
      </c>
      <c r="E70" s="200" t="s">
        <v>324</v>
      </c>
      <c r="F70" s="231"/>
      <c r="G70" s="166"/>
    </row>
    <row r="71" spans="1:7" ht="16.149999999999999" customHeight="1" x14ac:dyDescent="0.15">
      <c r="A71" s="92" t="s">
        <v>525</v>
      </c>
      <c r="B71" s="164">
        <v>29178</v>
      </c>
      <c r="C71" s="14">
        <v>67207</v>
      </c>
      <c r="D71" s="199">
        <v>31878</v>
      </c>
      <c r="E71" s="199">
        <v>35329</v>
      </c>
      <c r="F71" s="165">
        <v>2.2999999999999998</v>
      </c>
      <c r="G71" s="166">
        <v>219.6</v>
      </c>
    </row>
    <row r="72" spans="1:7" s="168" customFormat="1" ht="16.149999999999999" customHeight="1" x14ac:dyDescent="0.15">
      <c r="A72" s="82"/>
      <c r="B72" s="230" t="s">
        <v>308</v>
      </c>
      <c r="C72" s="200" t="s">
        <v>325</v>
      </c>
      <c r="D72" s="200" t="s">
        <v>326</v>
      </c>
      <c r="E72" s="200" t="s">
        <v>327</v>
      </c>
      <c r="F72" s="231"/>
      <c r="G72" s="166"/>
    </row>
    <row r="73" spans="1:7" s="2" customFormat="1" ht="16.149999999999999" customHeight="1" x14ac:dyDescent="0.15">
      <c r="A73" s="59" t="s">
        <v>526</v>
      </c>
      <c r="B73" s="164">
        <v>29158</v>
      </c>
      <c r="C73" s="14">
        <v>66330</v>
      </c>
      <c r="D73" s="199">
        <v>31529</v>
      </c>
      <c r="E73" s="199">
        <v>34801</v>
      </c>
      <c r="F73" s="165">
        <v>2.27</v>
      </c>
      <c r="G73" s="166">
        <v>216.8</v>
      </c>
    </row>
    <row r="74" spans="1:7" s="2" customFormat="1" ht="16.149999999999999" customHeight="1" x14ac:dyDescent="0.15">
      <c r="A74" s="82"/>
      <c r="B74" s="230" t="s">
        <v>308</v>
      </c>
      <c r="C74" s="200" t="s">
        <v>363</v>
      </c>
      <c r="D74" s="200" t="s">
        <v>331</v>
      </c>
      <c r="E74" s="200" t="s">
        <v>332</v>
      </c>
      <c r="F74" s="231"/>
      <c r="G74" s="166"/>
    </row>
    <row r="75" spans="1:7" s="2" customFormat="1" ht="16.149999999999999" customHeight="1" x14ac:dyDescent="0.15">
      <c r="A75" s="79" t="s">
        <v>527</v>
      </c>
      <c r="B75" s="164">
        <v>29051</v>
      </c>
      <c r="C75" s="14">
        <v>65295</v>
      </c>
      <c r="D75" s="199">
        <v>31063</v>
      </c>
      <c r="E75" s="199">
        <v>34232</v>
      </c>
      <c r="F75" s="165">
        <v>2.25</v>
      </c>
      <c r="G75" s="166">
        <v>213.5</v>
      </c>
    </row>
    <row r="76" spans="1:7" s="2" customFormat="1" ht="16.149999999999999" customHeight="1" x14ac:dyDescent="0.15">
      <c r="A76" s="82"/>
      <c r="B76" s="230" t="s">
        <v>308</v>
      </c>
      <c r="C76" s="200" t="s">
        <v>364</v>
      </c>
      <c r="D76" s="200" t="s">
        <v>359</v>
      </c>
      <c r="E76" s="200" t="s">
        <v>360</v>
      </c>
      <c r="F76" s="231"/>
      <c r="G76" s="166"/>
    </row>
    <row r="77" spans="1:7" ht="16.149999999999999" customHeight="1" x14ac:dyDescent="0.15">
      <c r="A77" s="79" t="s">
        <v>528</v>
      </c>
      <c r="B77" s="164">
        <v>28814</v>
      </c>
      <c r="C77" s="14">
        <v>64262</v>
      </c>
      <c r="D77" s="199">
        <v>30638</v>
      </c>
      <c r="E77" s="199">
        <v>33624</v>
      </c>
      <c r="F77" s="165">
        <v>2.23</v>
      </c>
      <c r="G77" s="166">
        <v>210.1</v>
      </c>
    </row>
    <row r="78" spans="1:7" ht="16.149999999999999" customHeight="1" x14ac:dyDescent="0.15">
      <c r="A78" s="82"/>
      <c r="B78" s="230" t="s">
        <v>308</v>
      </c>
      <c r="C78" s="200" t="s">
        <v>366</v>
      </c>
      <c r="D78" s="200" t="s">
        <v>367</v>
      </c>
      <c r="E78" s="200" t="s">
        <v>368</v>
      </c>
      <c r="F78" s="231"/>
      <c r="G78" s="166"/>
    </row>
    <row r="79" spans="1:7" ht="16.149999999999999" customHeight="1" x14ac:dyDescent="0.15">
      <c r="A79" s="79" t="s">
        <v>529</v>
      </c>
      <c r="B79" s="164">
        <v>28910</v>
      </c>
      <c r="C79" s="14">
        <v>63461</v>
      </c>
      <c r="D79" s="199">
        <v>30257</v>
      </c>
      <c r="E79" s="199">
        <v>33204</v>
      </c>
      <c r="F79" s="165">
        <v>2.2000000000000002</v>
      </c>
      <c r="G79" s="166">
        <v>207.5</v>
      </c>
    </row>
    <row r="80" spans="1:7" ht="16.149999999999999" customHeight="1" x14ac:dyDescent="0.15">
      <c r="A80" s="1"/>
      <c r="B80" s="230" t="s">
        <v>308</v>
      </c>
      <c r="C80" s="200" t="s">
        <v>592</v>
      </c>
      <c r="D80" s="200" t="s">
        <v>593</v>
      </c>
      <c r="E80" s="200" t="s">
        <v>594</v>
      </c>
      <c r="F80" s="231"/>
      <c r="G80" s="166"/>
    </row>
    <row r="81" spans="1:7" ht="16.149999999999999" customHeight="1" x14ac:dyDescent="0.15">
      <c r="A81" s="79" t="s">
        <v>556</v>
      </c>
      <c r="B81" s="164">
        <v>28936</v>
      </c>
      <c r="C81" s="14">
        <v>62527</v>
      </c>
      <c r="D81" s="199">
        <v>29818</v>
      </c>
      <c r="E81" s="199">
        <v>32709</v>
      </c>
      <c r="F81" s="165">
        <v>2.16</v>
      </c>
      <c r="G81" s="166">
        <v>204.4</v>
      </c>
    </row>
    <row r="82" spans="1:7" ht="16.149999999999999" customHeight="1" x14ac:dyDescent="0.15">
      <c r="A82" s="82"/>
      <c r="B82" s="230" t="s">
        <v>308</v>
      </c>
      <c r="C82" s="200" t="s">
        <v>595</v>
      </c>
      <c r="D82" s="200" t="s">
        <v>596</v>
      </c>
      <c r="E82" s="200" t="s">
        <v>597</v>
      </c>
      <c r="F82" s="231"/>
      <c r="G82" s="166"/>
    </row>
    <row r="83" spans="1:7" ht="16.149999999999999" customHeight="1" x14ac:dyDescent="0.15">
      <c r="A83" s="79" t="s">
        <v>610</v>
      </c>
      <c r="B83" s="247">
        <v>28889</v>
      </c>
      <c r="C83" s="248">
        <v>61686</v>
      </c>
      <c r="D83" s="249">
        <v>29436</v>
      </c>
      <c r="E83" s="249">
        <v>32250</v>
      </c>
      <c r="F83" s="250">
        <v>2.14</v>
      </c>
      <c r="G83" s="251">
        <v>201.7</v>
      </c>
    </row>
    <row r="84" spans="1:7" ht="16.149999999999999" customHeight="1" thickBot="1" x14ac:dyDescent="0.2">
      <c r="A84" s="141"/>
      <c r="B84" s="252" t="s">
        <v>308</v>
      </c>
      <c r="C84" s="323" t="s">
        <v>626</v>
      </c>
      <c r="D84" s="323" t="s">
        <v>627</v>
      </c>
      <c r="E84" s="323" t="s">
        <v>628</v>
      </c>
      <c r="F84" s="253"/>
      <c r="G84" s="254"/>
    </row>
    <row r="85" spans="1:7" ht="16.149999999999999" customHeight="1" x14ac:dyDescent="0.15">
      <c r="A85" s="9" t="s">
        <v>625</v>
      </c>
      <c r="B85" s="196"/>
      <c r="C85" s="96"/>
      <c r="D85" s="197"/>
      <c r="E85" s="197"/>
      <c r="F85" s="138"/>
      <c r="G85" s="229" t="s">
        <v>578</v>
      </c>
    </row>
    <row r="86" spans="1:7" s="6" customFormat="1" ht="16.149999999999999" customHeight="1" x14ac:dyDescent="0.15">
      <c r="A86" s="9" t="s">
        <v>534</v>
      </c>
      <c r="B86" s="9"/>
      <c r="C86" s="10"/>
      <c r="D86" s="10"/>
      <c r="E86" s="10"/>
      <c r="F86" s="10"/>
      <c r="G86" s="71"/>
    </row>
    <row r="87" spans="1:7" ht="16.149999999999999" customHeight="1" x14ac:dyDescent="0.15">
      <c r="A87" s="9"/>
      <c r="B87" s="9"/>
      <c r="C87" s="10"/>
      <c r="D87" s="10"/>
      <c r="E87" s="10"/>
      <c r="F87" s="10"/>
      <c r="G87" s="71"/>
    </row>
    <row r="88" spans="1:7" ht="16.149999999999999" customHeight="1" x14ac:dyDescent="0.15">
      <c r="B88" s="5"/>
      <c r="C88" s="5"/>
      <c r="D88" s="5"/>
      <c r="E88" s="5"/>
      <c r="F88" s="5"/>
    </row>
    <row r="89" spans="1:7" ht="16.149999999999999" customHeight="1" x14ac:dyDescent="0.15">
      <c r="B89" s="5"/>
      <c r="C89" s="5"/>
      <c r="D89" s="5"/>
      <c r="E89" s="5"/>
      <c r="F89" s="5"/>
    </row>
    <row r="90" spans="1:7" ht="16.149999999999999" customHeight="1" x14ac:dyDescent="0.15">
      <c r="B90" s="5"/>
      <c r="C90" s="5"/>
      <c r="D90" s="5"/>
      <c r="E90" s="5"/>
      <c r="F90" s="5"/>
    </row>
    <row r="91" spans="1:7" ht="16.149999999999999" customHeight="1" x14ac:dyDescent="0.15">
      <c r="B91" s="5"/>
      <c r="C91" s="5"/>
      <c r="D91" s="5"/>
      <c r="E91" s="5"/>
      <c r="F91" s="5"/>
    </row>
    <row r="92" spans="1:7" ht="16.149999999999999" customHeight="1" x14ac:dyDescent="0.15">
      <c r="B92" s="5"/>
      <c r="C92" s="5"/>
      <c r="D92" s="5"/>
      <c r="E92" s="5"/>
      <c r="F92" s="5"/>
    </row>
    <row r="93" spans="1:7" ht="16.149999999999999" customHeight="1" x14ac:dyDescent="0.15">
      <c r="B93" s="5"/>
      <c r="C93" s="5"/>
      <c r="D93" s="5"/>
      <c r="E93" s="5"/>
      <c r="F93" s="5"/>
    </row>
    <row r="94" spans="1:7" ht="16.149999999999999" customHeight="1" x14ac:dyDescent="0.15">
      <c r="B94" s="5"/>
      <c r="C94" s="5"/>
      <c r="D94" s="5"/>
      <c r="E94" s="5"/>
      <c r="F94" s="5"/>
    </row>
    <row r="95" spans="1:7" ht="16.149999999999999" customHeight="1" x14ac:dyDescent="0.15">
      <c r="B95" s="5"/>
      <c r="C95" s="5"/>
      <c r="D95" s="5"/>
      <c r="E95" s="5"/>
      <c r="F95" s="5"/>
    </row>
    <row r="96" spans="1:7" ht="16.149999999999999" customHeight="1" x14ac:dyDescent="0.15">
      <c r="B96" s="5"/>
      <c r="C96" s="5"/>
      <c r="D96" s="5"/>
      <c r="E96" s="5"/>
      <c r="F96" s="5"/>
    </row>
    <row r="97" spans="1:13" s="5" customFormat="1" ht="16.149999999999999" customHeight="1" x14ac:dyDescent="0.15">
      <c r="A97" s="4"/>
      <c r="H97" s="1"/>
      <c r="I97" s="1"/>
      <c r="J97" s="1"/>
      <c r="K97" s="1"/>
      <c r="L97" s="1"/>
      <c r="M97" s="1"/>
    </row>
    <row r="98" spans="1:13" s="5" customFormat="1" ht="16.149999999999999" customHeight="1" x14ac:dyDescent="0.15">
      <c r="A98" s="4"/>
      <c r="H98" s="1"/>
      <c r="I98" s="1"/>
      <c r="J98" s="1"/>
      <c r="K98" s="1"/>
      <c r="L98" s="1"/>
      <c r="M98" s="1"/>
    </row>
    <row r="99" spans="1:13" s="5" customFormat="1" ht="16.149999999999999" customHeight="1" x14ac:dyDescent="0.15">
      <c r="A99" s="4"/>
      <c r="H99" s="1"/>
      <c r="I99" s="1"/>
      <c r="J99" s="1"/>
      <c r="K99" s="1"/>
      <c r="L99" s="1"/>
      <c r="M99" s="1"/>
    </row>
    <row r="100" spans="1:13" s="5" customFormat="1" ht="16.149999999999999" customHeight="1" x14ac:dyDescent="0.15">
      <c r="A100" s="4"/>
      <c r="H100" s="1"/>
      <c r="I100" s="1"/>
      <c r="J100" s="1"/>
      <c r="K100" s="1"/>
      <c r="L100" s="1"/>
      <c r="M100" s="1"/>
    </row>
    <row r="101" spans="1:13" s="5" customFormat="1" ht="16.149999999999999" customHeight="1" x14ac:dyDescent="0.15">
      <c r="A101" s="4"/>
      <c r="H101" s="1"/>
      <c r="I101" s="1"/>
      <c r="J101" s="1"/>
      <c r="K101" s="1"/>
      <c r="L101" s="1"/>
      <c r="M101" s="1"/>
    </row>
    <row r="102" spans="1:13" s="5" customFormat="1" ht="16.149999999999999" customHeight="1" x14ac:dyDescent="0.15">
      <c r="A102" s="4"/>
      <c r="H102" s="1"/>
      <c r="I102" s="1"/>
      <c r="J102" s="1"/>
      <c r="K102" s="1"/>
      <c r="L102" s="1"/>
      <c r="M102" s="1"/>
    </row>
    <row r="103" spans="1:13" s="5" customFormat="1" ht="16.149999999999999" customHeight="1" x14ac:dyDescent="0.15">
      <c r="A103" s="4"/>
      <c r="H103" s="1"/>
      <c r="I103" s="1"/>
      <c r="J103" s="1"/>
      <c r="K103" s="1"/>
      <c r="L103" s="1"/>
      <c r="M103" s="1"/>
    </row>
    <row r="104" spans="1:13" s="5" customFormat="1" ht="16.149999999999999" customHeight="1" x14ac:dyDescent="0.15">
      <c r="A104" s="4"/>
      <c r="H104" s="1"/>
      <c r="I104" s="1"/>
      <c r="J104" s="1"/>
      <c r="K104" s="1"/>
      <c r="L104" s="1"/>
      <c r="M104" s="1"/>
    </row>
    <row r="105" spans="1:13" s="5" customFormat="1" ht="16.149999999999999" customHeight="1" x14ac:dyDescent="0.15">
      <c r="A105" s="4"/>
      <c r="H105" s="1"/>
      <c r="I105" s="1"/>
      <c r="J105" s="1"/>
      <c r="K105" s="1"/>
      <c r="L105" s="1"/>
      <c r="M105" s="1"/>
    </row>
    <row r="106" spans="1:13" s="5" customFormat="1" ht="16.149999999999999" customHeight="1" x14ac:dyDescent="0.15">
      <c r="A106" s="4"/>
      <c r="H106" s="1"/>
      <c r="I106" s="1"/>
      <c r="J106" s="1"/>
      <c r="K106" s="1"/>
      <c r="L106" s="1"/>
      <c r="M106" s="1"/>
    </row>
    <row r="107" spans="1:13" s="5" customFormat="1" ht="16.149999999999999" customHeight="1" x14ac:dyDescent="0.15">
      <c r="A107" s="4"/>
      <c r="H107" s="1"/>
      <c r="I107" s="1"/>
      <c r="J107" s="1"/>
      <c r="K107" s="1"/>
      <c r="L107" s="1"/>
      <c r="M107" s="1"/>
    </row>
    <row r="108" spans="1:13" s="5" customFormat="1" ht="16.149999999999999" customHeight="1" x14ac:dyDescent="0.15">
      <c r="A108" s="4"/>
      <c r="H108" s="1"/>
      <c r="I108" s="1"/>
      <c r="J108" s="1"/>
      <c r="K108" s="1"/>
      <c r="L108" s="1"/>
      <c r="M108" s="1"/>
    </row>
    <row r="109" spans="1:13" s="5" customFormat="1" ht="16.149999999999999" customHeight="1" x14ac:dyDescent="0.15">
      <c r="A109" s="4"/>
      <c r="H109" s="1"/>
      <c r="I109" s="1"/>
      <c r="J109" s="1"/>
      <c r="K109" s="1"/>
      <c r="L109" s="1"/>
      <c r="M109" s="1"/>
    </row>
    <row r="110" spans="1:13" s="5" customFormat="1" ht="16.149999999999999" customHeight="1" x14ac:dyDescent="0.15">
      <c r="A110" s="4"/>
      <c r="H110" s="1"/>
      <c r="I110" s="1"/>
      <c r="J110" s="1"/>
      <c r="K110" s="1"/>
      <c r="L110" s="1"/>
      <c r="M110" s="1"/>
    </row>
    <row r="111" spans="1:13" s="5" customFormat="1" ht="16.149999999999999" customHeight="1" x14ac:dyDescent="0.15">
      <c r="A111" s="4"/>
      <c r="H111" s="1"/>
      <c r="I111" s="1"/>
      <c r="J111" s="1"/>
      <c r="K111" s="1"/>
      <c r="L111" s="1"/>
      <c r="M111" s="1"/>
    </row>
    <row r="112" spans="1:13" s="5" customFormat="1" ht="16.149999999999999" customHeight="1" x14ac:dyDescent="0.15">
      <c r="A112" s="4"/>
      <c r="H112" s="1"/>
      <c r="I112" s="1"/>
      <c r="J112" s="1"/>
      <c r="K112" s="1"/>
      <c r="L112" s="1"/>
      <c r="M112" s="1"/>
    </row>
    <row r="113" spans="1:13" s="5" customFormat="1" ht="16.149999999999999" customHeight="1" x14ac:dyDescent="0.15">
      <c r="A113" s="4"/>
      <c r="H113" s="1"/>
      <c r="I113" s="1"/>
      <c r="J113" s="1"/>
      <c r="K113" s="1"/>
      <c r="L113" s="1"/>
      <c r="M113" s="1"/>
    </row>
    <row r="114" spans="1:13" s="5" customFormat="1" ht="16.149999999999999" customHeight="1" x14ac:dyDescent="0.15">
      <c r="A114" s="4"/>
      <c r="H114" s="1"/>
      <c r="I114" s="1"/>
      <c r="J114" s="1"/>
      <c r="K114" s="1"/>
      <c r="L114" s="1"/>
      <c r="M114" s="1"/>
    </row>
    <row r="115" spans="1:13" s="5" customFormat="1" ht="16.149999999999999" customHeight="1" x14ac:dyDescent="0.15">
      <c r="A115" s="4"/>
      <c r="H115" s="1"/>
      <c r="I115" s="1"/>
      <c r="J115" s="1"/>
      <c r="K115" s="1"/>
      <c r="L115" s="1"/>
      <c r="M115" s="1"/>
    </row>
    <row r="116" spans="1:13" s="5" customFormat="1" ht="16.149999999999999" customHeight="1" x14ac:dyDescent="0.15">
      <c r="A116" s="4"/>
      <c r="H116" s="1"/>
      <c r="I116" s="1"/>
      <c r="J116" s="1"/>
      <c r="K116" s="1"/>
      <c r="L116" s="1"/>
      <c r="M116" s="1"/>
    </row>
    <row r="117" spans="1:13" s="5" customFormat="1" ht="16.149999999999999" customHeight="1" x14ac:dyDescent="0.15">
      <c r="A117" s="4"/>
      <c r="H117" s="1"/>
      <c r="I117" s="1"/>
      <c r="J117" s="1"/>
      <c r="K117" s="1"/>
      <c r="L117" s="1"/>
      <c r="M117" s="1"/>
    </row>
  </sheetData>
  <mergeCells count="3">
    <mergeCell ref="A3:A4"/>
    <mergeCell ref="B3:B4"/>
    <mergeCell ref="G3:G4"/>
  </mergeCells>
  <phoneticPr fontId="2"/>
  <pageMargins left="0.70866141732283472" right="0.70866141732283472" top="0.55118110236220474" bottom="0.55118110236220474" header="0.31496062992125984" footer="0.31496062992125984"/>
  <pageSetup paperSize="9" firstPageNumber="3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C390-A422-42F2-8630-3F15E311F344}">
  <dimension ref="A1:O85"/>
  <sheetViews>
    <sheetView view="pageBreakPreview" zoomScaleNormal="10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9.75" style="140" customWidth="1"/>
    <col min="2" max="2" width="8" style="140" customWidth="1"/>
    <col min="3" max="12" width="8" style="3" customWidth="1"/>
    <col min="13" max="13" width="8" style="5" customWidth="1"/>
    <col min="14" max="18" width="9" style="1"/>
    <col min="19" max="19" width="9.5" style="1" bestFit="1" customWidth="1"/>
    <col min="20" max="16384" width="9" style="1"/>
  </cols>
  <sheetData>
    <row r="1" spans="1:15" ht="30" customHeight="1" x14ac:dyDescent="0.15">
      <c r="A1" s="64" t="s">
        <v>567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48"/>
    </row>
    <row r="2" spans="1:15" s="6" customFormat="1" ht="16.149999999999999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 t="s">
        <v>369</v>
      </c>
    </row>
    <row r="3" spans="1:15" ht="16.149999999999999" customHeight="1" x14ac:dyDescent="0.15">
      <c r="A3" s="135" t="s">
        <v>0</v>
      </c>
      <c r="B3" s="172" t="s">
        <v>4</v>
      </c>
      <c r="C3" s="173" t="s">
        <v>542</v>
      </c>
      <c r="D3" s="173" t="s">
        <v>543</v>
      </c>
      <c r="E3" s="173" t="s">
        <v>544</v>
      </c>
      <c r="F3" s="173" t="s">
        <v>545</v>
      </c>
      <c r="G3" s="173" t="s">
        <v>546</v>
      </c>
      <c r="H3" s="173" t="s">
        <v>547</v>
      </c>
      <c r="I3" s="173" t="s">
        <v>551</v>
      </c>
      <c r="J3" s="173" t="s">
        <v>548</v>
      </c>
      <c r="K3" s="173" t="s">
        <v>549</v>
      </c>
      <c r="L3" s="173" t="s">
        <v>550</v>
      </c>
      <c r="M3" s="174" t="s">
        <v>8</v>
      </c>
      <c r="N3" s="171"/>
      <c r="O3" s="171"/>
    </row>
    <row r="4" spans="1:15" ht="16.149999999999999" customHeight="1" x14ac:dyDescent="0.15">
      <c r="A4" s="136" t="s">
        <v>611</v>
      </c>
      <c r="B4" s="137">
        <v>713</v>
      </c>
      <c r="C4" s="202">
        <v>53</v>
      </c>
      <c r="D4" s="202">
        <v>90</v>
      </c>
      <c r="E4" s="202">
        <v>266</v>
      </c>
      <c r="F4" s="202">
        <v>158</v>
      </c>
      <c r="G4" s="202">
        <v>36</v>
      </c>
      <c r="H4" s="202">
        <v>2</v>
      </c>
      <c r="I4" s="202">
        <v>2</v>
      </c>
      <c r="J4" s="202">
        <v>33</v>
      </c>
      <c r="K4" s="202">
        <v>2</v>
      </c>
      <c r="L4" s="202">
        <v>8</v>
      </c>
      <c r="M4" s="202">
        <v>63</v>
      </c>
      <c r="N4" s="138"/>
    </row>
    <row r="5" spans="1:15" ht="16.149999999999999" customHeight="1" x14ac:dyDescent="0.15">
      <c r="A5" s="136">
        <v>29</v>
      </c>
      <c r="B5" s="137">
        <v>814</v>
      </c>
      <c r="C5" s="202">
        <v>115</v>
      </c>
      <c r="D5" s="202">
        <v>111</v>
      </c>
      <c r="E5" s="202">
        <v>248</v>
      </c>
      <c r="F5" s="202">
        <v>151</v>
      </c>
      <c r="G5" s="202">
        <v>53</v>
      </c>
      <c r="H5" s="202">
        <v>4</v>
      </c>
      <c r="I5" s="202">
        <v>4</v>
      </c>
      <c r="J5" s="202">
        <v>41</v>
      </c>
      <c r="K5" s="202">
        <v>2</v>
      </c>
      <c r="L5" s="202">
        <v>9</v>
      </c>
      <c r="M5" s="202">
        <v>76</v>
      </c>
    </row>
    <row r="6" spans="1:15" ht="16.149999999999999" customHeight="1" x14ac:dyDescent="0.15">
      <c r="A6" s="136">
        <v>30</v>
      </c>
      <c r="B6" s="137">
        <v>920</v>
      </c>
      <c r="C6" s="202">
        <v>221</v>
      </c>
      <c r="D6" s="202">
        <v>135</v>
      </c>
      <c r="E6" s="202">
        <v>213</v>
      </c>
      <c r="F6" s="202">
        <v>148</v>
      </c>
      <c r="G6" s="202">
        <v>59</v>
      </c>
      <c r="H6" s="202">
        <v>2</v>
      </c>
      <c r="I6" s="202">
        <v>8</v>
      </c>
      <c r="J6" s="202">
        <v>35</v>
      </c>
      <c r="K6" s="202">
        <v>16</v>
      </c>
      <c r="L6" s="202">
        <v>10</v>
      </c>
      <c r="M6" s="202">
        <v>73</v>
      </c>
    </row>
    <row r="7" spans="1:15" ht="16.149999999999999" customHeight="1" x14ac:dyDescent="0.15">
      <c r="A7" s="136">
        <v>31</v>
      </c>
      <c r="B7" s="137">
        <v>1024</v>
      </c>
      <c r="C7" s="202">
        <v>275</v>
      </c>
      <c r="D7" s="202">
        <v>140</v>
      </c>
      <c r="E7" s="202">
        <v>218</v>
      </c>
      <c r="F7" s="202">
        <v>136</v>
      </c>
      <c r="G7" s="202">
        <v>68</v>
      </c>
      <c r="H7" s="202">
        <v>2</v>
      </c>
      <c r="I7" s="202">
        <v>26</v>
      </c>
      <c r="J7" s="202">
        <v>39</v>
      </c>
      <c r="K7" s="202">
        <v>21</v>
      </c>
      <c r="L7" s="202">
        <v>16</v>
      </c>
      <c r="M7" s="202">
        <v>83</v>
      </c>
    </row>
    <row r="8" spans="1:15" ht="16.149999999999999" customHeight="1" x14ac:dyDescent="0.15">
      <c r="A8" s="136" t="s">
        <v>365</v>
      </c>
      <c r="B8" s="137">
        <v>1141</v>
      </c>
      <c r="C8" s="202">
        <v>330</v>
      </c>
      <c r="D8" s="202">
        <v>150</v>
      </c>
      <c r="E8" s="202">
        <v>233</v>
      </c>
      <c r="F8" s="202">
        <v>139</v>
      </c>
      <c r="G8" s="202">
        <v>78</v>
      </c>
      <c r="H8" s="202">
        <v>11</v>
      </c>
      <c r="I8" s="202">
        <v>29</v>
      </c>
      <c r="J8" s="202">
        <v>36</v>
      </c>
      <c r="K8" s="202">
        <v>26</v>
      </c>
      <c r="L8" s="202">
        <v>18</v>
      </c>
      <c r="M8" s="202">
        <v>91</v>
      </c>
    </row>
    <row r="9" spans="1:15" ht="16.149999999999999" customHeight="1" x14ac:dyDescent="0.15">
      <c r="A9" s="136">
        <v>3</v>
      </c>
      <c r="B9" s="137">
        <v>1029</v>
      </c>
      <c r="C9" s="202">
        <v>298</v>
      </c>
      <c r="D9" s="202">
        <v>152</v>
      </c>
      <c r="E9" s="202">
        <v>184</v>
      </c>
      <c r="F9" s="202">
        <v>128</v>
      </c>
      <c r="G9" s="202">
        <v>81</v>
      </c>
      <c r="H9" s="202">
        <v>19</v>
      </c>
      <c r="I9" s="202">
        <v>30</v>
      </c>
      <c r="J9" s="202">
        <v>27</v>
      </c>
      <c r="K9" s="202">
        <v>18</v>
      </c>
      <c r="L9" s="202">
        <v>15</v>
      </c>
      <c r="M9" s="202">
        <v>77</v>
      </c>
    </row>
    <row r="10" spans="1:15" ht="16.149999999999999" customHeight="1" x14ac:dyDescent="0.15">
      <c r="A10" s="136">
        <v>4</v>
      </c>
      <c r="B10" s="137">
        <v>1036</v>
      </c>
      <c r="C10" s="202">
        <v>379</v>
      </c>
      <c r="D10" s="202">
        <v>138</v>
      </c>
      <c r="E10" s="202">
        <v>163</v>
      </c>
      <c r="F10" s="202">
        <v>122</v>
      </c>
      <c r="G10" s="202">
        <v>63</v>
      </c>
      <c r="H10" s="202">
        <v>18</v>
      </c>
      <c r="I10" s="202">
        <v>27</v>
      </c>
      <c r="J10" s="202">
        <v>27</v>
      </c>
      <c r="K10" s="202">
        <v>12</v>
      </c>
      <c r="L10" s="202">
        <v>16</v>
      </c>
      <c r="M10" s="202">
        <v>71</v>
      </c>
    </row>
    <row r="11" spans="1:15" ht="16.149999999999999" customHeight="1" x14ac:dyDescent="0.15">
      <c r="A11" s="136">
        <v>5</v>
      </c>
      <c r="B11" s="137">
        <v>1242</v>
      </c>
      <c r="C11" s="202">
        <v>454</v>
      </c>
      <c r="D11" s="202">
        <v>167</v>
      </c>
      <c r="E11" s="202">
        <v>148</v>
      </c>
      <c r="F11" s="202">
        <v>125</v>
      </c>
      <c r="G11" s="202">
        <v>90</v>
      </c>
      <c r="H11" s="202">
        <v>57</v>
      </c>
      <c r="I11" s="202">
        <v>35</v>
      </c>
      <c r="J11" s="202">
        <v>32</v>
      </c>
      <c r="K11" s="202">
        <v>28</v>
      </c>
      <c r="L11" s="202">
        <v>18</v>
      </c>
      <c r="M11" s="202">
        <v>88</v>
      </c>
    </row>
    <row r="12" spans="1:15" ht="16.149999999999999" customHeight="1" x14ac:dyDescent="0.15">
      <c r="A12" s="136">
        <v>6</v>
      </c>
      <c r="B12" s="137">
        <v>1445</v>
      </c>
      <c r="C12" s="202">
        <v>561</v>
      </c>
      <c r="D12" s="202">
        <v>201</v>
      </c>
      <c r="E12" s="202">
        <v>164</v>
      </c>
      <c r="F12" s="202">
        <v>114</v>
      </c>
      <c r="G12" s="202">
        <v>136</v>
      </c>
      <c r="H12" s="202">
        <v>56</v>
      </c>
      <c r="I12" s="202">
        <v>46</v>
      </c>
      <c r="J12" s="202">
        <v>26</v>
      </c>
      <c r="K12" s="202">
        <v>26</v>
      </c>
      <c r="L12" s="202">
        <v>19</v>
      </c>
      <c r="M12" s="202">
        <v>96</v>
      </c>
    </row>
    <row r="13" spans="1:15" ht="16.149999999999999" customHeight="1" thickBot="1" x14ac:dyDescent="0.2">
      <c r="A13" s="139">
        <v>7</v>
      </c>
      <c r="B13" s="256">
        <v>1573</v>
      </c>
      <c r="C13" s="257">
        <v>573</v>
      </c>
      <c r="D13" s="257">
        <v>213</v>
      </c>
      <c r="E13" s="257">
        <v>144</v>
      </c>
      <c r="F13" s="257">
        <v>111</v>
      </c>
      <c r="G13" s="257">
        <v>201</v>
      </c>
      <c r="H13" s="257">
        <v>60</v>
      </c>
      <c r="I13" s="257">
        <v>77</v>
      </c>
      <c r="J13" s="257">
        <v>25</v>
      </c>
      <c r="K13" s="257">
        <v>27</v>
      </c>
      <c r="L13" s="257">
        <v>17</v>
      </c>
      <c r="M13" s="257">
        <v>125</v>
      </c>
    </row>
    <row r="14" spans="1:15" s="6" customFormat="1" ht="16.149999999999999" customHeight="1" x14ac:dyDescent="0.15">
      <c r="A14" s="169"/>
      <c r="B14" s="169"/>
      <c r="C14" s="170"/>
      <c r="D14" s="121"/>
      <c r="E14" s="121"/>
      <c r="F14" s="121"/>
      <c r="G14" s="121"/>
      <c r="H14" s="121"/>
      <c r="I14" s="121"/>
      <c r="J14" s="121"/>
      <c r="K14" s="121"/>
      <c r="L14" s="121"/>
      <c r="M14" s="16" t="s">
        <v>7</v>
      </c>
    </row>
    <row r="15" spans="1:15" ht="16.149999999999999" customHeight="1" x14ac:dyDescent="0.15">
      <c r="A15" s="119"/>
      <c r="B15" s="8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49"/>
    </row>
    <row r="16" spans="1:15" ht="16.149999999999999" customHeight="1" x14ac:dyDescent="0.15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</row>
    <row r="17" spans="1:12" ht="16.149999999999999" customHeight="1" x14ac:dyDescent="0.1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6.149999999999999" customHeight="1" x14ac:dyDescent="0.15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6.149999999999999" customHeight="1" x14ac:dyDescent="0.15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6.149999999999999" customHeight="1" x14ac:dyDescent="0.15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6.149999999999999" customHeight="1" x14ac:dyDescent="0.15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6.149999999999999" customHeight="1" x14ac:dyDescent="0.1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6.149999999999999" customHeight="1" x14ac:dyDescent="0.1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6.149999999999999" customHeight="1" x14ac:dyDescent="0.15">
      <c r="A24" s="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6.149999999999999" customHeight="1" x14ac:dyDescent="0.15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6.149999999999999" customHeight="1" x14ac:dyDescent="0.15">
      <c r="A26" s="4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6.149999999999999" customHeight="1" x14ac:dyDescent="0.15">
      <c r="A27" s="4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6.149999999999999" customHeight="1" x14ac:dyDescent="0.15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6.149999999999999" customHeight="1" x14ac:dyDescent="0.15">
      <c r="A29" s="4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6.149999999999999" customHeight="1" x14ac:dyDescent="0.15">
      <c r="A30" s="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6.149999999999999" customHeight="1" x14ac:dyDescent="0.15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6.149999999999999" customHeight="1" x14ac:dyDescent="0.15">
      <c r="A32" s="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6.149999999999999" customHeight="1" x14ac:dyDescent="0.1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6.149999999999999" customHeight="1" x14ac:dyDescent="0.15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6.149999999999999" customHeight="1" x14ac:dyDescent="0.15">
      <c r="A35" s="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6.149999999999999" customHeight="1" x14ac:dyDescent="0.15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6.149999999999999" customHeight="1" x14ac:dyDescent="0.15">
      <c r="A37" s="4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6.149999999999999" customHeight="1" x14ac:dyDescent="0.15">
      <c r="A38" s="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6.149999999999999" customHeight="1" x14ac:dyDescent="0.15">
      <c r="A39" s="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6.149999999999999" customHeight="1" x14ac:dyDescent="0.15">
      <c r="A40" s="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6.149999999999999" customHeight="1" x14ac:dyDescent="0.15">
      <c r="A41" s="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6.149999999999999" customHeight="1" x14ac:dyDescent="0.15">
      <c r="A42" s="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6.149999999999999" customHeight="1" x14ac:dyDescent="0.15">
      <c r="A43" s="4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6.149999999999999" customHeight="1" x14ac:dyDescent="0.15">
      <c r="A44" s="4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6.149999999999999" customHeight="1" x14ac:dyDescent="0.15">
      <c r="A45" s="4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6.149999999999999" customHeight="1" x14ac:dyDescent="0.15">
      <c r="A46" s="4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</row>
    <row r="78" spans="6:6" ht="16.149999999999999" customHeight="1" x14ac:dyDescent="0.15">
      <c r="F78" s="3">
        <v>2.25</v>
      </c>
    </row>
    <row r="82" spans="1:7" ht="16.149999999999999" customHeight="1" x14ac:dyDescent="0.15">
      <c r="F82" s="3">
        <v>2.1951227948800001</v>
      </c>
      <c r="G82" s="3">
        <v>207.45668519099999</v>
      </c>
    </row>
    <row r="83" spans="1:7" ht="16.149999999999999" customHeight="1" x14ac:dyDescent="0.15">
      <c r="A83" s="1"/>
    </row>
    <row r="85" spans="1:7" ht="16.149999999999999" customHeight="1" x14ac:dyDescent="0.15">
      <c r="B85" s="140" t="s">
        <v>555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2" firstPageNumber="3" fitToHeight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8221E-E650-4D7F-8DA5-79E11B1D9434}">
  <dimension ref="A1:M315"/>
  <sheetViews>
    <sheetView showWhiteSpace="0" view="pageBreakPreview" topLeftCell="A85" zoomScale="85" zoomScaleNormal="130" zoomScaleSheetLayoutView="85" zoomScalePageLayoutView="80" workbookViewId="0">
      <selection activeCell="A18" sqref="A18:B18"/>
    </sheetView>
  </sheetViews>
  <sheetFormatPr defaultColWidth="9" defaultRowHeight="16.149999999999999" customHeight="1" x14ac:dyDescent="0.15"/>
  <cols>
    <col min="1" max="1" width="20.375" style="118" customWidth="1"/>
    <col min="2" max="5" width="9.75" style="52" customWidth="1"/>
    <col min="6" max="10" width="9.75" style="53" customWidth="1"/>
    <col min="11" max="11" width="9.75" style="72" customWidth="1"/>
    <col min="12" max="16384" width="9" style="31"/>
  </cols>
  <sheetData>
    <row r="1" spans="1:13" ht="30" customHeight="1" x14ac:dyDescent="0.15">
      <c r="A1" s="117" t="s">
        <v>568</v>
      </c>
      <c r="B1" s="114"/>
      <c r="C1" s="114"/>
      <c r="D1" s="114"/>
      <c r="E1" s="114"/>
      <c r="F1" s="114"/>
      <c r="G1" s="114"/>
      <c r="H1" s="114"/>
      <c r="I1" s="114"/>
      <c r="J1" s="115"/>
      <c r="K1" s="116"/>
    </row>
    <row r="2" spans="1:13" s="50" customFormat="1" ht="16.149999999999999" customHeight="1" thickBot="1" x14ac:dyDescent="0.2">
      <c r="A2" s="73"/>
      <c r="B2" s="32"/>
      <c r="C2" s="32"/>
      <c r="D2" s="32"/>
      <c r="E2" s="32"/>
      <c r="F2" s="33"/>
      <c r="G2" s="30"/>
      <c r="H2" s="33"/>
      <c r="I2" s="30"/>
      <c r="J2" s="33"/>
      <c r="K2" s="30" t="s">
        <v>369</v>
      </c>
    </row>
    <row r="3" spans="1:13" ht="16.149999999999999" customHeight="1" x14ac:dyDescent="0.15">
      <c r="A3" s="332" t="s">
        <v>220</v>
      </c>
      <c r="B3" s="330" t="s">
        <v>612</v>
      </c>
      <c r="C3" s="334"/>
      <c r="D3" s="330">
        <v>4</v>
      </c>
      <c r="E3" s="334"/>
      <c r="F3" s="330">
        <v>5</v>
      </c>
      <c r="G3" s="334"/>
      <c r="H3" s="330">
        <v>6</v>
      </c>
      <c r="I3" s="334"/>
      <c r="J3" s="330">
        <v>7</v>
      </c>
      <c r="K3" s="331"/>
    </row>
    <row r="4" spans="1:13" ht="16.149999999999999" customHeight="1" x14ac:dyDescent="0.15">
      <c r="A4" s="333"/>
      <c r="B4" s="236" t="s">
        <v>1</v>
      </c>
      <c r="C4" s="237" t="s">
        <v>2</v>
      </c>
      <c r="D4" s="235" t="s">
        <v>1</v>
      </c>
      <c r="E4" s="235" t="s">
        <v>2</v>
      </c>
      <c r="F4" s="235" t="s">
        <v>1</v>
      </c>
      <c r="G4" s="235" t="s">
        <v>2</v>
      </c>
      <c r="H4" s="235" t="s">
        <v>1</v>
      </c>
      <c r="I4" s="235" t="s">
        <v>2</v>
      </c>
      <c r="J4" s="235" t="s">
        <v>1</v>
      </c>
      <c r="K4" s="155" t="s">
        <v>2</v>
      </c>
      <c r="L4" s="34"/>
      <c r="M4" s="34"/>
    </row>
    <row r="5" spans="1:13" ht="16.149999999999999" customHeight="1" thickBot="1" x14ac:dyDescent="0.2">
      <c r="A5" s="83" t="s">
        <v>464</v>
      </c>
      <c r="B5" s="241">
        <f t="shared" ref="B5:K5" si="0">+B6+B86+B128+B134+B142+B152+B160+B170+B193+B202+B209+B224+B229+B239+B247+B256+B264+B269+B288+B301+B305</f>
        <v>29051</v>
      </c>
      <c r="C5" s="241">
        <f t="shared" si="0"/>
        <v>65295</v>
      </c>
      <c r="D5" s="241">
        <f t="shared" si="0"/>
        <v>28814</v>
      </c>
      <c r="E5" s="241">
        <f t="shared" si="0"/>
        <v>64262</v>
      </c>
      <c r="F5" s="241">
        <f t="shared" si="0"/>
        <v>28910</v>
      </c>
      <c r="G5" s="241">
        <f t="shared" si="0"/>
        <v>63461</v>
      </c>
      <c r="H5" s="241">
        <f t="shared" si="0"/>
        <v>28936</v>
      </c>
      <c r="I5" s="241">
        <f t="shared" si="0"/>
        <v>62527</v>
      </c>
      <c r="J5" s="241">
        <f t="shared" si="0"/>
        <v>28889</v>
      </c>
      <c r="K5" s="241">
        <f t="shared" si="0"/>
        <v>61686</v>
      </c>
      <c r="L5" s="34"/>
      <c r="M5" s="34"/>
    </row>
    <row r="6" spans="1:13" ht="16.149999999999999" customHeight="1" x14ac:dyDescent="0.15">
      <c r="A6" s="161" t="s">
        <v>219</v>
      </c>
      <c r="B6" s="105">
        <f t="shared" ref="B6:I6" si="1">SUM(B7:B48,B49:B85)</f>
        <v>4327</v>
      </c>
      <c r="C6" s="105">
        <f t="shared" si="1"/>
        <v>10002</v>
      </c>
      <c r="D6" s="105">
        <f t="shared" si="1"/>
        <v>4253</v>
      </c>
      <c r="E6" s="105">
        <f t="shared" si="1"/>
        <v>9811</v>
      </c>
      <c r="F6" s="105">
        <f t="shared" si="1"/>
        <v>4318</v>
      </c>
      <c r="G6" s="105">
        <f t="shared" si="1"/>
        <v>9704</v>
      </c>
      <c r="H6" s="105">
        <f t="shared" si="1"/>
        <v>4309</v>
      </c>
      <c r="I6" s="105">
        <f t="shared" si="1"/>
        <v>9539</v>
      </c>
      <c r="J6" s="258">
        <v>4292</v>
      </c>
      <c r="K6" s="258">
        <v>9408</v>
      </c>
      <c r="L6" s="34"/>
      <c r="M6" s="34"/>
    </row>
    <row r="7" spans="1:13" ht="16.149999999999999" customHeight="1" x14ac:dyDescent="0.15">
      <c r="A7" s="85" t="s">
        <v>218</v>
      </c>
      <c r="B7" s="242">
        <v>64</v>
      </c>
      <c r="C7" s="215">
        <v>176</v>
      </c>
      <c r="D7" s="242">
        <v>63</v>
      </c>
      <c r="E7" s="215">
        <v>173</v>
      </c>
      <c r="F7" s="243">
        <v>63</v>
      </c>
      <c r="G7" s="216">
        <v>168</v>
      </c>
      <c r="H7" s="240">
        <v>63</v>
      </c>
      <c r="I7" s="239">
        <v>158</v>
      </c>
      <c r="J7" s="259">
        <v>64</v>
      </c>
      <c r="K7" s="260">
        <v>158</v>
      </c>
      <c r="L7" s="34"/>
      <c r="M7" s="34"/>
    </row>
    <row r="8" spans="1:13" ht="16.149999999999999" customHeight="1" x14ac:dyDescent="0.15">
      <c r="A8" s="85" t="s">
        <v>217</v>
      </c>
      <c r="B8" s="242">
        <v>216</v>
      </c>
      <c r="C8" s="215">
        <v>503</v>
      </c>
      <c r="D8" s="242">
        <v>212</v>
      </c>
      <c r="E8" s="215">
        <v>489</v>
      </c>
      <c r="F8" s="243">
        <v>214</v>
      </c>
      <c r="G8" s="216">
        <v>483</v>
      </c>
      <c r="H8" s="240">
        <v>212</v>
      </c>
      <c r="I8" s="239">
        <v>476</v>
      </c>
      <c r="J8" s="259">
        <v>208</v>
      </c>
      <c r="K8" s="260">
        <v>467</v>
      </c>
    </row>
    <row r="9" spans="1:13" ht="16.149999999999999" customHeight="1" x14ac:dyDescent="0.15">
      <c r="A9" s="85" t="s">
        <v>216</v>
      </c>
      <c r="B9" s="242">
        <v>23</v>
      </c>
      <c r="C9" s="215">
        <v>48</v>
      </c>
      <c r="D9" s="242">
        <v>21</v>
      </c>
      <c r="E9" s="215">
        <v>47</v>
      </c>
      <c r="F9" s="243">
        <v>21</v>
      </c>
      <c r="G9" s="216">
        <v>45</v>
      </c>
      <c r="H9" s="240">
        <v>20</v>
      </c>
      <c r="I9" s="239">
        <v>47</v>
      </c>
      <c r="J9" s="259">
        <v>21</v>
      </c>
      <c r="K9" s="260">
        <v>48</v>
      </c>
    </row>
    <row r="10" spans="1:13" ht="16.149999999999999" customHeight="1" x14ac:dyDescent="0.15">
      <c r="A10" s="85" t="s">
        <v>215</v>
      </c>
      <c r="B10" s="242">
        <v>34</v>
      </c>
      <c r="C10" s="215">
        <v>68</v>
      </c>
      <c r="D10" s="242">
        <v>34</v>
      </c>
      <c r="E10" s="215">
        <v>68</v>
      </c>
      <c r="F10" s="243">
        <v>33</v>
      </c>
      <c r="G10" s="216">
        <v>65</v>
      </c>
      <c r="H10" s="240">
        <v>34</v>
      </c>
      <c r="I10" s="239">
        <v>66</v>
      </c>
      <c r="J10" s="259">
        <v>31</v>
      </c>
      <c r="K10" s="260">
        <v>63</v>
      </c>
    </row>
    <row r="11" spans="1:13" ht="16.149999999999999" customHeight="1" x14ac:dyDescent="0.15">
      <c r="A11" s="85" t="s">
        <v>214</v>
      </c>
      <c r="B11" s="242">
        <v>29</v>
      </c>
      <c r="C11" s="215">
        <v>72</v>
      </c>
      <c r="D11" s="242">
        <v>28</v>
      </c>
      <c r="E11" s="215">
        <v>71</v>
      </c>
      <c r="F11" s="243">
        <v>29</v>
      </c>
      <c r="G11" s="216">
        <v>72</v>
      </c>
      <c r="H11" s="240">
        <v>29</v>
      </c>
      <c r="I11" s="239">
        <v>69</v>
      </c>
      <c r="J11" s="259">
        <v>27</v>
      </c>
      <c r="K11" s="260">
        <v>64</v>
      </c>
    </row>
    <row r="12" spans="1:13" ht="16.149999999999999" customHeight="1" x14ac:dyDescent="0.15">
      <c r="A12" s="85" t="s">
        <v>213</v>
      </c>
      <c r="B12" s="242">
        <v>176</v>
      </c>
      <c r="C12" s="215">
        <v>446</v>
      </c>
      <c r="D12" s="242">
        <v>171</v>
      </c>
      <c r="E12" s="215">
        <v>437</v>
      </c>
      <c r="F12" s="243">
        <v>177</v>
      </c>
      <c r="G12" s="216">
        <v>436</v>
      </c>
      <c r="H12" s="240">
        <v>179</v>
      </c>
      <c r="I12" s="239">
        <v>437</v>
      </c>
      <c r="J12" s="259">
        <v>173</v>
      </c>
      <c r="K12" s="260">
        <v>420</v>
      </c>
    </row>
    <row r="13" spans="1:13" ht="16.149999999999999" customHeight="1" x14ac:dyDescent="0.15">
      <c r="A13" s="85" t="s">
        <v>212</v>
      </c>
      <c r="B13" s="242">
        <v>40</v>
      </c>
      <c r="C13" s="215">
        <v>90</v>
      </c>
      <c r="D13" s="242">
        <v>40</v>
      </c>
      <c r="E13" s="215">
        <v>85</v>
      </c>
      <c r="F13" s="243">
        <v>40</v>
      </c>
      <c r="G13" s="216">
        <v>82</v>
      </c>
      <c r="H13" s="240">
        <v>38</v>
      </c>
      <c r="I13" s="239">
        <v>73</v>
      </c>
      <c r="J13" s="259">
        <v>38</v>
      </c>
      <c r="K13" s="260">
        <v>75</v>
      </c>
    </row>
    <row r="14" spans="1:13" ht="16.149999999999999" customHeight="1" x14ac:dyDescent="0.15">
      <c r="A14" s="113" t="s">
        <v>211</v>
      </c>
      <c r="B14" s="242">
        <v>30</v>
      </c>
      <c r="C14" s="215">
        <v>60</v>
      </c>
      <c r="D14" s="242">
        <v>27</v>
      </c>
      <c r="E14" s="215">
        <v>58</v>
      </c>
      <c r="F14" s="243">
        <v>27</v>
      </c>
      <c r="G14" s="216">
        <v>58</v>
      </c>
      <c r="H14" s="240">
        <v>30</v>
      </c>
      <c r="I14" s="239">
        <v>66</v>
      </c>
      <c r="J14" s="259">
        <v>29</v>
      </c>
      <c r="K14" s="260">
        <v>64</v>
      </c>
    </row>
    <row r="15" spans="1:13" ht="16.149999999999999" customHeight="1" x14ac:dyDescent="0.15">
      <c r="A15" s="85" t="s">
        <v>210</v>
      </c>
      <c r="B15" s="242">
        <v>52</v>
      </c>
      <c r="C15" s="215">
        <v>134</v>
      </c>
      <c r="D15" s="242">
        <v>49</v>
      </c>
      <c r="E15" s="215">
        <v>130</v>
      </c>
      <c r="F15" s="243">
        <v>49</v>
      </c>
      <c r="G15" s="216">
        <v>127</v>
      </c>
      <c r="H15" s="240">
        <v>51</v>
      </c>
      <c r="I15" s="239">
        <v>126</v>
      </c>
      <c r="J15" s="259">
        <v>51</v>
      </c>
      <c r="K15" s="260">
        <v>122</v>
      </c>
    </row>
    <row r="16" spans="1:13" ht="16.149999999999999" customHeight="1" x14ac:dyDescent="0.15">
      <c r="A16" s="85" t="s">
        <v>209</v>
      </c>
      <c r="B16" s="242">
        <v>50</v>
      </c>
      <c r="C16" s="215">
        <v>118</v>
      </c>
      <c r="D16" s="242">
        <v>49</v>
      </c>
      <c r="E16" s="215">
        <v>117</v>
      </c>
      <c r="F16" s="243">
        <v>49</v>
      </c>
      <c r="G16" s="216">
        <v>113</v>
      </c>
      <c r="H16" s="240">
        <v>47</v>
      </c>
      <c r="I16" s="239">
        <v>108</v>
      </c>
      <c r="J16" s="259">
        <v>44</v>
      </c>
      <c r="K16" s="260">
        <v>102</v>
      </c>
    </row>
    <row r="17" spans="1:11" ht="16.149999999999999" customHeight="1" x14ac:dyDescent="0.15">
      <c r="A17" s="85" t="s">
        <v>208</v>
      </c>
      <c r="B17" s="242">
        <v>72</v>
      </c>
      <c r="C17" s="215">
        <v>160</v>
      </c>
      <c r="D17" s="242">
        <v>72</v>
      </c>
      <c r="E17" s="215">
        <v>157</v>
      </c>
      <c r="F17" s="243">
        <v>72</v>
      </c>
      <c r="G17" s="216">
        <v>155</v>
      </c>
      <c r="H17" s="240">
        <v>74</v>
      </c>
      <c r="I17" s="239">
        <v>151</v>
      </c>
      <c r="J17" s="259">
        <v>72</v>
      </c>
      <c r="K17" s="260">
        <v>147</v>
      </c>
    </row>
    <row r="18" spans="1:11" ht="16.149999999999999" customHeight="1" x14ac:dyDescent="0.15">
      <c r="A18" s="85" t="s">
        <v>207</v>
      </c>
      <c r="B18" s="242">
        <v>31</v>
      </c>
      <c r="C18" s="215">
        <v>55</v>
      </c>
      <c r="D18" s="242">
        <v>29</v>
      </c>
      <c r="E18" s="215">
        <v>52</v>
      </c>
      <c r="F18" s="243">
        <v>25</v>
      </c>
      <c r="G18" s="216">
        <v>47</v>
      </c>
      <c r="H18" s="240">
        <v>28</v>
      </c>
      <c r="I18" s="239">
        <v>50</v>
      </c>
      <c r="J18" s="259">
        <v>24</v>
      </c>
      <c r="K18" s="260">
        <v>43</v>
      </c>
    </row>
    <row r="19" spans="1:11" ht="16.149999999999999" customHeight="1" x14ac:dyDescent="0.15">
      <c r="A19" s="85" t="s">
        <v>206</v>
      </c>
      <c r="B19" s="242">
        <v>16</v>
      </c>
      <c r="C19" s="215">
        <v>41</v>
      </c>
      <c r="D19" s="242">
        <v>17</v>
      </c>
      <c r="E19" s="215">
        <v>42</v>
      </c>
      <c r="F19" s="243">
        <v>18</v>
      </c>
      <c r="G19" s="216">
        <v>41</v>
      </c>
      <c r="H19" s="240">
        <v>18</v>
      </c>
      <c r="I19" s="239">
        <v>39</v>
      </c>
      <c r="J19" s="259">
        <v>17</v>
      </c>
      <c r="K19" s="260">
        <v>35</v>
      </c>
    </row>
    <row r="20" spans="1:11" ht="16.149999999999999" customHeight="1" x14ac:dyDescent="0.15">
      <c r="A20" s="85" t="s">
        <v>205</v>
      </c>
      <c r="B20" s="242">
        <v>37</v>
      </c>
      <c r="C20" s="215">
        <v>60</v>
      </c>
      <c r="D20" s="242">
        <v>36</v>
      </c>
      <c r="E20" s="215">
        <v>59</v>
      </c>
      <c r="F20" s="243">
        <v>35</v>
      </c>
      <c r="G20" s="216">
        <v>56</v>
      </c>
      <c r="H20" s="240">
        <v>33</v>
      </c>
      <c r="I20" s="239">
        <v>57</v>
      </c>
      <c r="J20" s="259">
        <v>31</v>
      </c>
      <c r="K20" s="260">
        <v>56</v>
      </c>
    </row>
    <row r="21" spans="1:11" ht="16.149999999999999" customHeight="1" x14ac:dyDescent="0.15">
      <c r="A21" s="85" t="s">
        <v>204</v>
      </c>
      <c r="B21" s="242">
        <v>77</v>
      </c>
      <c r="C21" s="215">
        <v>167</v>
      </c>
      <c r="D21" s="242">
        <v>73</v>
      </c>
      <c r="E21" s="215">
        <v>159</v>
      </c>
      <c r="F21" s="243">
        <v>74</v>
      </c>
      <c r="G21" s="216">
        <v>161</v>
      </c>
      <c r="H21" s="240">
        <v>74</v>
      </c>
      <c r="I21" s="239">
        <v>156</v>
      </c>
      <c r="J21" s="259">
        <v>74</v>
      </c>
      <c r="K21" s="260">
        <v>151</v>
      </c>
    </row>
    <row r="22" spans="1:11" ht="16.149999999999999" customHeight="1" x14ac:dyDescent="0.15">
      <c r="A22" s="85" t="s">
        <v>203</v>
      </c>
      <c r="B22" s="215">
        <v>24</v>
      </c>
      <c r="C22" s="215">
        <v>48</v>
      </c>
      <c r="D22" s="215">
        <v>24</v>
      </c>
      <c r="E22" s="215">
        <v>48</v>
      </c>
      <c r="F22" s="216">
        <v>24</v>
      </c>
      <c r="G22" s="216">
        <v>48</v>
      </c>
      <c r="H22" s="240">
        <v>24</v>
      </c>
      <c r="I22" s="239">
        <v>48</v>
      </c>
      <c r="J22" s="259">
        <v>23</v>
      </c>
      <c r="K22" s="260">
        <v>44</v>
      </c>
    </row>
    <row r="23" spans="1:11" ht="16.149999999999999" customHeight="1" x14ac:dyDescent="0.15">
      <c r="A23" s="85" t="s">
        <v>202</v>
      </c>
      <c r="B23" s="215">
        <v>21</v>
      </c>
      <c r="C23" s="215">
        <v>43</v>
      </c>
      <c r="D23" s="215">
        <v>20</v>
      </c>
      <c r="E23" s="215">
        <v>42</v>
      </c>
      <c r="F23" s="216">
        <v>19</v>
      </c>
      <c r="G23" s="216">
        <v>35</v>
      </c>
      <c r="H23" s="240">
        <v>20</v>
      </c>
      <c r="I23" s="239">
        <v>40</v>
      </c>
      <c r="J23" s="259">
        <v>20</v>
      </c>
      <c r="K23" s="260">
        <v>41</v>
      </c>
    </row>
    <row r="24" spans="1:11" ht="16.149999999999999" customHeight="1" x14ac:dyDescent="0.15">
      <c r="A24" s="85" t="s">
        <v>201</v>
      </c>
      <c r="B24" s="215">
        <v>42</v>
      </c>
      <c r="C24" s="215">
        <v>114</v>
      </c>
      <c r="D24" s="215">
        <v>42</v>
      </c>
      <c r="E24" s="215">
        <v>113</v>
      </c>
      <c r="F24" s="216">
        <v>43</v>
      </c>
      <c r="G24" s="216">
        <v>111</v>
      </c>
      <c r="H24" s="240">
        <v>46</v>
      </c>
      <c r="I24" s="239">
        <v>109</v>
      </c>
      <c r="J24" s="259">
        <v>46</v>
      </c>
      <c r="K24" s="260">
        <v>105</v>
      </c>
    </row>
    <row r="25" spans="1:11" ht="16.149999999999999" customHeight="1" x14ac:dyDescent="0.15">
      <c r="A25" s="85" t="s">
        <v>200</v>
      </c>
      <c r="B25" s="215">
        <v>104</v>
      </c>
      <c r="C25" s="215">
        <v>169</v>
      </c>
      <c r="D25" s="215">
        <v>81</v>
      </c>
      <c r="E25" s="215">
        <v>144</v>
      </c>
      <c r="F25" s="216">
        <v>100</v>
      </c>
      <c r="G25" s="216">
        <v>160</v>
      </c>
      <c r="H25" s="240">
        <v>88</v>
      </c>
      <c r="I25" s="239">
        <v>146</v>
      </c>
      <c r="J25" s="259">
        <v>100</v>
      </c>
      <c r="K25" s="260">
        <v>157</v>
      </c>
    </row>
    <row r="26" spans="1:11" ht="16.149999999999999" customHeight="1" x14ac:dyDescent="0.15">
      <c r="A26" s="85" t="s">
        <v>199</v>
      </c>
      <c r="B26" s="215">
        <v>40</v>
      </c>
      <c r="C26" s="215">
        <v>86</v>
      </c>
      <c r="D26" s="215">
        <v>39</v>
      </c>
      <c r="E26" s="215">
        <v>85</v>
      </c>
      <c r="F26" s="216">
        <v>34</v>
      </c>
      <c r="G26" s="216">
        <v>74</v>
      </c>
      <c r="H26" s="240">
        <v>35</v>
      </c>
      <c r="I26" s="239">
        <v>74</v>
      </c>
      <c r="J26" s="259">
        <v>35</v>
      </c>
      <c r="K26" s="260">
        <v>73</v>
      </c>
    </row>
    <row r="27" spans="1:11" ht="16.149999999999999" customHeight="1" x14ac:dyDescent="0.15">
      <c r="A27" s="85" t="s">
        <v>198</v>
      </c>
      <c r="B27" s="215">
        <v>7</v>
      </c>
      <c r="C27" s="215">
        <v>12</v>
      </c>
      <c r="D27" s="215">
        <v>7</v>
      </c>
      <c r="E27" s="215">
        <v>12</v>
      </c>
      <c r="F27" s="216">
        <v>7</v>
      </c>
      <c r="G27" s="216">
        <v>12</v>
      </c>
      <c r="H27" s="240">
        <v>7</v>
      </c>
      <c r="I27" s="239">
        <v>11</v>
      </c>
      <c r="J27" s="259">
        <v>7</v>
      </c>
      <c r="K27" s="260">
        <v>11</v>
      </c>
    </row>
    <row r="28" spans="1:11" ht="16.149999999999999" customHeight="1" x14ac:dyDescent="0.15">
      <c r="A28" s="85" t="s">
        <v>197</v>
      </c>
      <c r="B28" s="215">
        <v>22</v>
      </c>
      <c r="C28" s="215">
        <v>51</v>
      </c>
      <c r="D28" s="215">
        <v>22</v>
      </c>
      <c r="E28" s="215">
        <v>51</v>
      </c>
      <c r="F28" s="216">
        <v>23</v>
      </c>
      <c r="G28" s="216">
        <v>54</v>
      </c>
      <c r="H28" s="240">
        <v>27</v>
      </c>
      <c r="I28" s="239">
        <v>67</v>
      </c>
      <c r="J28" s="259">
        <v>26</v>
      </c>
      <c r="K28" s="260">
        <v>62</v>
      </c>
    </row>
    <row r="29" spans="1:11" ht="16.149999999999999" customHeight="1" x14ac:dyDescent="0.15">
      <c r="A29" s="85" t="s">
        <v>196</v>
      </c>
      <c r="B29" s="215">
        <v>43</v>
      </c>
      <c r="C29" s="215">
        <v>88</v>
      </c>
      <c r="D29" s="215">
        <v>44</v>
      </c>
      <c r="E29" s="215">
        <v>88</v>
      </c>
      <c r="F29" s="216">
        <v>42</v>
      </c>
      <c r="G29" s="216">
        <v>79</v>
      </c>
      <c r="H29" s="240">
        <v>41</v>
      </c>
      <c r="I29" s="239">
        <v>72</v>
      </c>
      <c r="J29" s="259">
        <v>40</v>
      </c>
      <c r="K29" s="260">
        <v>68</v>
      </c>
    </row>
    <row r="30" spans="1:11" ht="16.149999999999999" customHeight="1" x14ac:dyDescent="0.15">
      <c r="A30" s="85" t="s">
        <v>195</v>
      </c>
      <c r="B30" s="215">
        <v>35</v>
      </c>
      <c r="C30" s="215">
        <v>97</v>
      </c>
      <c r="D30" s="215">
        <v>34</v>
      </c>
      <c r="E30" s="215">
        <v>95</v>
      </c>
      <c r="F30" s="216">
        <v>34</v>
      </c>
      <c r="G30" s="216">
        <v>95</v>
      </c>
      <c r="H30" s="240">
        <v>34</v>
      </c>
      <c r="I30" s="239">
        <v>88</v>
      </c>
      <c r="J30" s="259">
        <v>34</v>
      </c>
      <c r="K30" s="260">
        <v>88</v>
      </c>
    </row>
    <row r="31" spans="1:11" ht="16.149999999999999" customHeight="1" x14ac:dyDescent="0.15">
      <c r="A31" s="85" t="s">
        <v>194</v>
      </c>
      <c r="B31" s="215">
        <v>41</v>
      </c>
      <c r="C31" s="215">
        <v>82</v>
      </c>
      <c r="D31" s="215">
        <v>40</v>
      </c>
      <c r="E31" s="215">
        <v>86</v>
      </c>
      <c r="F31" s="216">
        <v>46</v>
      </c>
      <c r="G31" s="216">
        <v>93</v>
      </c>
      <c r="H31" s="240">
        <v>44</v>
      </c>
      <c r="I31" s="239">
        <v>90</v>
      </c>
      <c r="J31" s="259">
        <v>45</v>
      </c>
      <c r="K31" s="260">
        <v>92</v>
      </c>
    </row>
    <row r="32" spans="1:11" ht="16.149999999999999" customHeight="1" x14ac:dyDescent="0.15">
      <c r="A32" s="85" t="s">
        <v>193</v>
      </c>
      <c r="B32" s="215">
        <v>63</v>
      </c>
      <c r="C32" s="215">
        <v>132</v>
      </c>
      <c r="D32" s="215">
        <v>65</v>
      </c>
      <c r="E32" s="215">
        <v>129</v>
      </c>
      <c r="F32" s="216">
        <v>63</v>
      </c>
      <c r="G32" s="216">
        <v>126</v>
      </c>
      <c r="H32" s="240">
        <v>65</v>
      </c>
      <c r="I32" s="239">
        <v>131</v>
      </c>
      <c r="J32" s="259">
        <v>61</v>
      </c>
      <c r="K32" s="260">
        <v>129</v>
      </c>
    </row>
    <row r="33" spans="1:11" ht="16.149999999999999" customHeight="1" x14ac:dyDescent="0.15">
      <c r="A33" s="85" t="s">
        <v>192</v>
      </c>
      <c r="B33" s="215">
        <v>34</v>
      </c>
      <c r="C33" s="215">
        <v>71</v>
      </c>
      <c r="D33" s="215">
        <v>33</v>
      </c>
      <c r="E33" s="215">
        <v>69</v>
      </c>
      <c r="F33" s="216">
        <v>33</v>
      </c>
      <c r="G33" s="216">
        <v>67</v>
      </c>
      <c r="H33" s="240">
        <v>32</v>
      </c>
      <c r="I33" s="239">
        <v>64</v>
      </c>
      <c r="J33" s="259">
        <v>31</v>
      </c>
      <c r="K33" s="260">
        <v>62</v>
      </c>
    </row>
    <row r="34" spans="1:11" ht="16.149999999999999" customHeight="1" x14ac:dyDescent="0.15">
      <c r="A34" s="85" t="s">
        <v>191</v>
      </c>
      <c r="B34" s="215">
        <v>15</v>
      </c>
      <c r="C34" s="215">
        <v>26</v>
      </c>
      <c r="D34" s="215">
        <v>13</v>
      </c>
      <c r="E34" s="215">
        <v>23</v>
      </c>
      <c r="F34" s="216">
        <v>13</v>
      </c>
      <c r="G34" s="216">
        <v>23</v>
      </c>
      <c r="H34" s="240">
        <v>15</v>
      </c>
      <c r="I34" s="239">
        <v>24</v>
      </c>
      <c r="J34" s="259">
        <v>14</v>
      </c>
      <c r="K34" s="260">
        <v>24</v>
      </c>
    </row>
    <row r="35" spans="1:11" ht="16.149999999999999" customHeight="1" x14ac:dyDescent="0.15">
      <c r="A35" s="112" t="s">
        <v>190</v>
      </c>
      <c r="B35" s="215">
        <v>30</v>
      </c>
      <c r="C35" s="215">
        <v>61</v>
      </c>
      <c r="D35" s="215">
        <v>25</v>
      </c>
      <c r="E35" s="215">
        <v>53</v>
      </c>
      <c r="F35" s="216">
        <v>31</v>
      </c>
      <c r="G35" s="216">
        <v>59</v>
      </c>
      <c r="H35" s="240">
        <v>31</v>
      </c>
      <c r="I35" s="239">
        <v>59</v>
      </c>
      <c r="J35" s="259">
        <v>31</v>
      </c>
      <c r="K35" s="260">
        <v>59</v>
      </c>
    </row>
    <row r="36" spans="1:11" ht="16.149999999999999" customHeight="1" x14ac:dyDescent="0.15">
      <c r="A36" s="85" t="s">
        <v>189</v>
      </c>
      <c r="B36" s="215">
        <v>14</v>
      </c>
      <c r="C36" s="215">
        <v>40</v>
      </c>
      <c r="D36" s="215">
        <v>15</v>
      </c>
      <c r="E36" s="215">
        <v>40</v>
      </c>
      <c r="F36" s="216">
        <v>15</v>
      </c>
      <c r="G36" s="216">
        <v>39</v>
      </c>
      <c r="H36" s="240">
        <v>15</v>
      </c>
      <c r="I36" s="239">
        <v>38</v>
      </c>
      <c r="J36" s="259">
        <v>16</v>
      </c>
      <c r="K36" s="260">
        <v>37</v>
      </c>
    </row>
    <row r="37" spans="1:11" ht="16.149999999999999" customHeight="1" x14ac:dyDescent="0.15">
      <c r="A37" s="85" t="s">
        <v>188</v>
      </c>
      <c r="B37" s="215">
        <v>6</v>
      </c>
      <c r="C37" s="215">
        <v>21</v>
      </c>
      <c r="D37" s="215">
        <v>6</v>
      </c>
      <c r="E37" s="215">
        <v>21</v>
      </c>
      <c r="F37" s="216">
        <v>6</v>
      </c>
      <c r="G37" s="216">
        <v>21</v>
      </c>
      <c r="H37" s="240">
        <v>7</v>
      </c>
      <c r="I37" s="239">
        <v>22</v>
      </c>
      <c r="J37" s="259">
        <v>8</v>
      </c>
      <c r="K37" s="260">
        <v>24</v>
      </c>
    </row>
    <row r="38" spans="1:11" ht="16.149999999999999" customHeight="1" x14ac:dyDescent="0.15">
      <c r="A38" s="85" t="s">
        <v>187</v>
      </c>
      <c r="B38" s="215">
        <v>127</v>
      </c>
      <c r="C38" s="215">
        <v>245</v>
      </c>
      <c r="D38" s="215">
        <v>123</v>
      </c>
      <c r="E38" s="215">
        <v>234</v>
      </c>
      <c r="F38" s="216">
        <v>124</v>
      </c>
      <c r="G38" s="216">
        <v>229</v>
      </c>
      <c r="H38" s="240">
        <v>131</v>
      </c>
      <c r="I38" s="239">
        <v>235</v>
      </c>
      <c r="J38" s="259">
        <v>129</v>
      </c>
      <c r="K38" s="260">
        <v>237</v>
      </c>
    </row>
    <row r="39" spans="1:11" ht="16.149999999999999" customHeight="1" x14ac:dyDescent="0.15">
      <c r="A39" s="85" t="s">
        <v>186</v>
      </c>
      <c r="B39" s="215">
        <v>44</v>
      </c>
      <c r="C39" s="215">
        <v>88</v>
      </c>
      <c r="D39" s="215">
        <v>42</v>
      </c>
      <c r="E39" s="215">
        <v>86</v>
      </c>
      <c r="F39" s="216">
        <v>40</v>
      </c>
      <c r="G39" s="216">
        <v>84</v>
      </c>
      <c r="H39" s="240">
        <v>39</v>
      </c>
      <c r="I39" s="239">
        <v>80</v>
      </c>
      <c r="J39" s="259">
        <v>37</v>
      </c>
      <c r="K39" s="260">
        <v>78</v>
      </c>
    </row>
    <row r="40" spans="1:11" ht="16.149999999999999" customHeight="1" x14ac:dyDescent="0.15">
      <c r="A40" s="85" t="s">
        <v>185</v>
      </c>
      <c r="B40" s="215">
        <v>31</v>
      </c>
      <c r="C40" s="215">
        <v>63</v>
      </c>
      <c r="D40" s="215">
        <v>31</v>
      </c>
      <c r="E40" s="215">
        <v>66</v>
      </c>
      <c r="F40" s="216">
        <v>31</v>
      </c>
      <c r="G40" s="216">
        <v>69</v>
      </c>
      <c r="H40" s="240">
        <v>30</v>
      </c>
      <c r="I40" s="239">
        <v>63</v>
      </c>
      <c r="J40" s="259">
        <v>30</v>
      </c>
      <c r="K40" s="260">
        <v>63</v>
      </c>
    </row>
    <row r="41" spans="1:11" ht="16.149999999999999" customHeight="1" x14ac:dyDescent="0.15">
      <c r="A41" s="85" t="s">
        <v>184</v>
      </c>
      <c r="B41" s="215">
        <v>97</v>
      </c>
      <c r="C41" s="215">
        <v>211</v>
      </c>
      <c r="D41" s="215">
        <v>103</v>
      </c>
      <c r="E41" s="215">
        <v>209</v>
      </c>
      <c r="F41" s="216">
        <v>105</v>
      </c>
      <c r="G41" s="216">
        <v>202</v>
      </c>
      <c r="H41" s="240">
        <v>101</v>
      </c>
      <c r="I41" s="239">
        <v>193</v>
      </c>
      <c r="J41" s="259">
        <v>103</v>
      </c>
      <c r="K41" s="260">
        <v>194</v>
      </c>
    </row>
    <row r="42" spans="1:11" ht="16.149999999999999" customHeight="1" x14ac:dyDescent="0.15">
      <c r="A42" s="85" t="s">
        <v>183</v>
      </c>
      <c r="B42" s="215">
        <v>77</v>
      </c>
      <c r="C42" s="215">
        <v>166</v>
      </c>
      <c r="D42" s="215">
        <v>74</v>
      </c>
      <c r="E42" s="215">
        <v>163</v>
      </c>
      <c r="F42" s="216">
        <v>79</v>
      </c>
      <c r="G42" s="216">
        <v>165</v>
      </c>
      <c r="H42" s="240">
        <v>76</v>
      </c>
      <c r="I42" s="239">
        <v>165</v>
      </c>
      <c r="J42" s="259">
        <v>70</v>
      </c>
      <c r="K42" s="260">
        <v>158</v>
      </c>
    </row>
    <row r="43" spans="1:11" ht="16.149999999999999" customHeight="1" x14ac:dyDescent="0.15">
      <c r="A43" s="85" t="s">
        <v>182</v>
      </c>
      <c r="B43" s="215">
        <v>23</v>
      </c>
      <c r="C43" s="215">
        <v>46</v>
      </c>
      <c r="D43" s="215">
        <v>23</v>
      </c>
      <c r="E43" s="215">
        <v>44</v>
      </c>
      <c r="F43" s="216">
        <v>23</v>
      </c>
      <c r="G43" s="216">
        <v>44</v>
      </c>
      <c r="H43" s="240">
        <v>21</v>
      </c>
      <c r="I43" s="239">
        <v>41</v>
      </c>
      <c r="J43" s="259">
        <v>17</v>
      </c>
      <c r="K43" s="260">
        <v>35</v>
      </c>
    </row>
    <row r="44" spans="1:11" ht="16.149999999999999" customHeight="1" x14ac:dyDescent="0.15">
      <c r="A44" s="85" t="s">
        <v>181</v>
      </c>
      <c r="B44" s="215">
        <v>23</v>
      </c>
      <c r="C44" s="215">
        <v>55</v>
      </c>
      <c r="D44" s="215">
        <v>21</v>
      </c>
      <c r="E44" s="215">
        <v>51</v>
      </c>
      <c r="F44" s="216">
        <v>21</v>
      </c>
      <c r="G44" s="216">
        <v>51</v>
      </c>
      <c r="H44" s="240">
        <v>20</v>
      </c>
      <c r="I44" s="239">
        <v>50</v>
      </c>
      <c r="J44" s="259">
        <v>20</v>
      </c>
      <c r="K44" s="260">
        <v>47</v>
      </c>
    </row>
    <row r="45" spans="1:11" ht="16.149999999999999" customHeight="1" x14ac:dyDescent="0.15">
      <c r="A45" s="85" t="s">
        <v>180</v>
      </c>
      <c r="B45" s="215">
        <v>34</v>
      </c>
      <c r="C45" s="215">
        <v>58</v>
      </c>
      <c r="D45" s="215">
        <v>32</v>
      </c>
      <c r="E45" s="215">
        <v>54</v>
      </c>
      <c r="F45" s="216">
        <v>32</v>
      </c>
      <c r="G45" s="216">
        <v>53</v>
      </c>
      <c r="H45" s="240">
        <v>28</v>
      </c>
      <c r="I45" s="239">
        <v>45</v>
      </c>
      <c r="J45" s="259">
        <v>21</v>
      </c>
      <c r="K45" s="260">
        <v>37</v>
      </c>
    </row>
    <row r="46" spans="1:11" ht="16.149999999999999" customHeight="1" x14ac:dyDescent="0.15">
      <c r="A46" s="85" t="s">
        <v>179</v>
      </c>
      <c r="B46" s="215">
        <v>145</v>
      </c>
      <c r="C46" s="215">
        <v>370</v>
      </c>
      <c r="D46" s="215">
        <v>141</v>
      </c>
      <c r="E46" s="215">
        <v>370</v>
      </c>
      <c r="F46" s="216">
        <v>144</v>
      </c>
      <c r="G46" s="216">
        <v>356</v>
      </c>
      <c r="H46" s="240">
        <v>147</v>
      </c>
      <c r="I46" s="239">
        <v>356</v>
      </c>
      <c r="J46" s="259">
        <v>143</v>
      </c>
      <c r="K46" s="260">
        <v>346</v>
      </c>
    </row>
    <row r="47" spans="1:11" s="34" customFormat="1" ht="16.149999999999999" customHeight="1" x14ac:dyDescent="0.15">
      <c r="A47" s="85" t="s">
        <v>178</v>
      </c>
      <c r="B47" s="203">
        <v>12</v>
      </c>
      <c r="C47" s="203">
        <v>32</v>
      </c>
      <c r="D47" s="203">
        <v>12</v>
      </c>
      <c r="E47" s="203">
        <v>31</v>
      </c>
      <c r="F47" s="201">
        <v>12</v>
      </c>
      <c r="G47" s="201">
        <v>31</v>
      </c>
      <c r="H47" s="206">
        <v>12</v>
      </c>
      <c r="I47" s="206">
        <v>28</v>
      </c>
      <c r="J47" s="261">
        <v>12</v>
      </c>
      <c r="K47" s="261">
        <v>27</v>
      </c>
    </row>
    <row r="48" spans="1:11" s="34" customFormat="1" ht="16.149999999999999" customHeight="1" x14ac:dyDescent="0.15">
      <c r="A48" s="85" t="s">
        <v>177</v>
      </c>
      <c r="B48" s="203">
        <v>10</v>
      </c>
      <c r="C48" s="203">
        <v>20</v>
      </c>
      <c r="D48" s="203">
        <v>10</v>
      </c>
      <c r="E48" s="203">
        <v>19</v>
      </c>
      <c r="F48" s="201">
        <v>8</v>
      </c>
      <c r="G48" s="201">
        <v>16</v>
      </c>
      <c r="H48" s="206">
        <v>8</v>
      </c>
      <c r="I48" s="206">
        <v>16</v>
      </c>
      <c r="J48" s="261">
        <v>8</v>
      </c>
      <c r="K48" s="261">
        <v>16</v>
      </c>
    </row>
    <row r="49" spans="1:11" ht="16.149999999999999" customHeight="1" x14ac:dyDescent="0.15">
      <c r="A49" s="85" t="s">
        <v>176</v>
      </c>
      <c r="B49" s="203">
        <v>29</v>
      </c>
      <c r="C49" s="203">
        <v>70</v>
      </c>
      <c r="D49" s="203">
        <v>27</v>
      </c>
      <c r="E49" s="203">
        <v>67</v>
      </c>
      <c r="F49" s="203">
        <v>26</v>
      </c>
      <c r="G49" s="203">
        <v>65</v>
      </c>
      <c r="H49" s="201">
        <v>26</v>
      </c>
      <c r="I49" s="201">
        <v>57</v>
      </c>
      <c r="J49" s="262">
        <v>26</v>
      </c>
      <c r="K49" s="262">
        <v>57</v>
      </c>
    </row>
    <row r="50" spans="1:11" ht="16.149999999999999" customHeight="1" x14ac:dyDescent="0.15">
      <c r="A50" s="112" t="s">
        <v>175</v>
      </c>
      <c r="B50" s="203">
        <v>20</v>
      </c>
      <c r="C50" s="203">
        <v>58</v>
      </c>
      <c r="D50" s="203">
        <v>19</v>
      </c>
      <c r="E50" s="203">
        <v>52</v>
      </c>
      <c r="F50" s="203">
        <v>19</v>
      </c>
      <c r="G50" s="203">
        <v>50</v>
      </c>
      <c r="H50" s="201">
        <v>20</v>
      </c>
      <c r="I50" s="201">
        <v>51</v>
      </c>
      <c r="J50" s="262">
        <v>21</v>
      </c>
      <c r="K50" s="262">
        <v>52</v>
      </c>
    </row>
    <row r="51" spans="1:11" ht="16.149999999999999" customHeight="1" x14ac:dyDescent="0.15">
      <c r="A51" s="85" t="s">
        <v>174</v>
      </c>
      <c r="B51" s="204">
        <v>28</v>
      </c>
      <c r="C51" s="204">
        <v>43</v>
      </c>
      <c r="D51" s="204">
        <v>26</v>
      </c>
      <c r="E51" s="204">
        <v>43</v>
      </c>
      <c r="F51" s="204">
        <v>29</v>
      </c>
      <c r="G51" s="204">
        <v>47</v>
      </c>
      <c r="H51" s="205">
        <v>22</v>
      </c>
      <c r="I51" s="207">
        <v>40</v>
      </c>
      <c r="J51" s="263">
        <v>28</v>
      </c>
      <c r="K51" s="264">
        <v>52</v>
      </c>
    </row>
    <row r="52" spans="1:11" ht="16.149999999999999" customHeight="1" x14ac:dyDescent="0.15">
      <c r="A52" s="85" t="s">
        <v>173</v>
      </c>
      <c r="B52" s="204">
        <v>22</v>
      </c>
      <c r="C52" s="204">
        <v>57</v>
      </c>
      <c r="D52" s="204">
        <v>21</v>
      </c>
      <c r="E52" s="204">
        <v>56</v>
      </c>
      <c r="F52" s="204">
        <v>23</v>
      </c>
      <c r="G52" s="204">
        <v>56</v>
      </c>
      <c r="H52" s="205">
        <v>21</v>
      </c>
      <c r="I52" s="207">
        <v>50</v>
      </c>
      <c r="J52" s="263">
        <v>20</v>
      </c>
      <c r="K52" s="264">
        <v>48</v>
      </c>
    </row>
    <row r="53" spans="1:11" ht="16.149999999999999" customHeight="1" x14ac:dyDescent="0.15">
      <c r="A53" s="85" t="s">
        <v>172</v>
      </c>
      <c r="B53" s="204">
        <v>162</v>
      </c>
      <c r="C53" s="204">
        <v>386</v>
      </c>
      <c r="D53" s="204">
        <v>163</v>
      </c>
      <c r="E53" s="204">
        <v>381</v>
      </c>
      <c r="F53" s="204">
        <v>169</v>
      </c>
      <c r="G53" s="204">
        <v>376</v>
      </c>
      <c r="H53" s="205">
        <v>171</v>
      </c>
      <c r="I53" s="207">
        <v>374</v>
      </c>
      <c r="J53" s="263">
        <v>173</v>
      </c>
      <c r="K53" s="264">
        <v>375</v>
      </c>
    </row>
    <row r="54" spans="1:11" ht="16.149999999999999" customHeight="1" x14ac:dyDescent="0.15">
      <c r="A54" s="85" t="s">
        <v>171</v>
      </c>
      <c r="B54" s="204">
        <v>36</v>
      </c>
      <c r="C54" s="204">
        <v>85</v>
      </c>
      <c r="D54" s="204">
        <v>28</v>
      </c>
      <c r="E54" s="204">
        <v>76</v>
      </c>
      <c r="F54" s="204">
        <v>33</v>
      </c>
      <c r="G54" s="204">
        <v>78</v>
      </c>
      <c r="H54" s="205">
        <v>34</v>
      </c>
      <c r="I54" s="207">
        <v>75</v>
      </c>
      <c r="J54" s="263">
        <v>35</v>
      </c>
      <c r="K54" s="264">
        <v>78</v>
      </c>
    </row>
    <row r="55" spans="1:11" ht="16.149999999999999" customHeight="1" x14ac:dyDescent="0.15">
      <c r="A55" s="85" t="s">
        <v>170</v>
      </c>
      <c r="B55" s="204">
        <v>13</v>
      </c>
      <c r="C55" s="204">
        <v>26</v>
      </c>
      <c r="D55" s="204">
        <v>13</v>
      </c>
      <c r="E55" s="204">
        <v>26</v>
      </c>
      <c r="F55" s="204">
        <v>12</v>
      </c>
      <c r="G55" s="204">
        <v>26</v>
      </c>
      <c r="H55" s="205">
        <v>12</v>
      </c>
      <c r="I55" s="207">
        <v>29</v>
      </c>
      <c r="J55" s="263">
        <v>12</v>
      </c>
      <c r="K55" s="264">
        <v>29</v>
      </c>
    </row>
    <row r="56" spans="1:11" ht="16.149999999999999" customHeight="1" x14ac:dyDescent="0.15">
      <c r="A56" s="85" t="s">
        <v>169</v>
      </c>
      <c r="B56" s="204">
        <v>17</v>
      </c>
      <c r="C56" s="204">
        <v>36</v>
      </c>
      <c r="D56" s="204">
        <v>17</v>
      </c>
      <c r="E56" s="204">
        <v>35</v>
      </c>
      <c r="F56" s="204">
        <v>18</v>
      </c>
      <c r="G56" s="204">
        <v>36</v>
      </c>
      <c r="H56" s="205">
        <v>17</v>
      </c>
      <c r="I56" s="207">
        <v>36</v>
      </c>
      <c r="J56" s="263">
        <v>14</v>
      </c>
      <c r="K56" s="264">
        <v>29</v>
      </c>
    </row>
    <row r="57" spans="1:11" ht="16.149999999999999" customHeight="1" x14ac:dyDescent="0.15">
      <c r="A57" s="85" t="s">
        <v>168</v>
      </c>
      <c r="B57" s="204">
        <v>22</v>
      </c>
      <c r="C57" s="204">
        <v>49</v>
      </c>
      <c r="D57" s="204">
        <v>21</v>
      </c>
      <c r="E57" s="204">
        <v>50</v>
      </c>
      <c r="F57" s="204">
        <v>21</v>
      </c>
      <c r="G57" s="204">
        <v>50</v>
      </c>
      <c r="H57" s="205">
        <v>22</v>
      </c>
      <c r="I57" s="207">
        <v>48</v>
      </c>
      <c r="J57" s="263">
        <v>21</v>
      </c>
      <c r="K57" s="264">
        <v>46</v>
      </c>
    </row>
    <row r="58" spans="1:11" ht="16.149999999999999" customHeight="1" x14ac:dyDescent="0.15">
      <c r="A58" s="85" t="s">
        <v>167</v>
      </c>
      <c r="B58" s="204">
        <v>62</v>
      </c>
      <c r="C58" s="204">
        <v>124</v>
      </c>
      <c r="D58" s="204">
        <v>59</v>
      </c>
      <c r="E58" s="204">
        <v>120</v>
      </c>
      <c r="F58" s="204">
        <v>67</v>
      </c>
      <c r="G58" s="204">
        <v>130</v>
      </c>
      <c r="H58" s="205">
        <v>61</v>
      </c>
      <c r="I58" s="207">
        <v>119</v>
      </c>
      <c r="J58" s="263">
        <v>65</v>
      </c>
      <c r="K58" s="264">
        <v>119</v>
      </c>
    </row>
    <row r="59" spans="1:11" ht="16.149999999999999" customHeight="1" x14ac:dyDescent="0.15">
      <c r="A59" s="112" t="s">
        <v>166</v>
      </c>
      <c r="B59" s="208">
        <v>40</v>
      </c>
      <c r="C59" s="208">
        <v>99</v>
      </c>
      <c r="D59" s="208">
        <v>40</v>
      </c>
      <c r="E59" s="208">
        <v>102</v>
      </c>
      <c r="F59" s="208">
        <v>40</v>
      </c>
      <c r="G59" s="208">
        <v>99</v>
      </c>
      <c r="H59" s="207">
        <v>40</v>
      </c>
      <c r="I59" s="207">
        <v>98</v>
      </c>
      <c r="J59" s="264">
        <v>38</v>
      </c>
      <c r="K59" s="264">
        <v>94</v>
      </c>
    </row>
    <row r="60" spans="1:11" ht="16.149999999999999" customHeight="1" x14ac:dyDescent="0.15">
      <c r="A60" s="85" t="s">
        <v>165</v>
      </c>
      <c r="B60" s="208">
        <v>147</v>
      </c>
      <c r="C60" s="208">
        <v>394</v>
      </c>
      <c r="D60" s="208">
        <v>144</v>
      </c>
      <c r="E60" s="208">
        <v>388</v>
      </c>
      <c r="F60" s="208">
        <v>141</v>
      </c>
      <c r="G60" s="208">
        <v>379</v>
      </c>
      <c r="H60" s="207">
        <v>143</v>
      </c>
      <c r="I60" s="207">
        <v>384</v>
      </c>
      <c r="J60" s="264">
        <v>146</v>
      </c>
      <c r="K60" s="264">
        <v>392</v>
      </c>
    </row>
    <row r="61" spans="1:11" ht="16.149999999999999" customHeight="1" x14ac:dyDescent="0.15">
      <c r="A61" s="85" t="s">
        <v>164</v>
      </c>
      <c r="B61" s="208">
        <v>18</v>
      </c>
      <c r="C61" s="208">
        <v>40</v>
      </c>
      <c r="D61" s="208">
        <v>18</v>
      </c>
      <c r="E61" s="208">
        <v>40</v>
      </c>
      <c r="F61" s="208">
        <v>19</v>
      </c>
      <c r="G61" s="208">
        <v>39</v>
      </c>
      <c r="H61" s="207">
        <v>19</v>
      </c>
      <c r="I61" s="207">
        <v>39</v>
      </c>
      <c r="J61" s="264">
        <v>16</v>
      </c>
      <c r="K61" s="264">
        <v>36</v>
      </c>
    </row>
    <row r="62" spans="1:11" ht="16.149999999999999" customHeight="1" x14ac:dyDescent="0.15">
      <c r="A62" s="85" t="s">
        <v>163</v>
      </c>
      <c r="B62" s="208">
        <v>7</v>
      </c>
      <c r="C62" s="208">
        <v>10</v>
      </c>
      <c r="D62" s="208">
        <v>6</v>
      </c>
      <c r="E62" s="208">
        <v>9</v>
      </c>
      <c r="F62" s="208">
        <v>6</v>
      </c>
      <c r="G62" s="208">
        <v>8</v>
      </c>
      <c r="H62" s="207">
        <v>6</v>
      </c>
      <c r="I62" s="207">
        <v>8</v>
      </c>
      <c r="J62" s="264">
        <v>8</v>
      </c>
      <c r="K62" s="264">
        <v>13</v>
      </c>
    </row>
    <row r="63" spans="1:11" ht="16.149999999999999" customHeight="1" x14ac:dyDescent="0.15">
      <c r="A63" s="85" t="s">
        <v>162</v>
      </c>
      <c r="B63" s="209">
        <v>44</v>
      </c>
      <c r="C63" s="209">
        <v>109</v>
      </c>
      <c r="D63" s="209">
        <v>43</v>
      </c>
      <c r="E63" s="209">
        <v>108</v>
      </c>
      <c r="F63" s="209">
        <v>44</v>
      </c>
      <c r="G63" s="209">
        <v>108</v>
      </c>
      <c r="H63" s="210">
        <v>44</v>
      </c>
      <c r="I63" s="201">
        <v>106</v>
      </c>
      <c r="J63" s="265">
        <v>43</v>
      </c>
      <c r="K63" s="262">
        <v>102</v>
      </c>
    </row>
    <row r="64" spans="1:11" ht="16.149999999999999" customHeight="1" x14ac:dyDescent="0.15">
      <c r="A64" s="85" t="s">
        <v>161</v>
      </c>
      <c r="B64" s="209">
        <v>153</v>
      </c>
      <c r="C64" s="209">
        <v>395</v>
      </c>
      <c r="D64" s="209">
        <v>158</v>
      </c>
      <c r="E64" s="209">
        <v>399</v>
      </c>
      <c r="F64" s="209">
        <v>162</v>
      </c>
      <c r="G64" s="209">
        <v>398</v>
      </c>
      <c r="H64" s="210">
        <v>159</v>
      </c>
      <c r="I64" s="201">
        <v>387</v>
      </c>
      <c r="J64" s="265">
        <v>161</v>
      </c>
      <c r="K64" s="262">
        <v>374</v>
      </c>
    </row>
    <row r="65" spans="1:11" ht="16.149999999999999" customHeight="1" x14ac:dyDescent="0.15">
      <c r="A65" s="85" t="s">
        <v>333</v>
      </c>
      <c r="B65" s="203">
        <v>61</v>
      </c>
      <c r="C65" s="203">
        <v>190</v>
      </c>
      <c r="D65" s="203">
        <v>67</v>
      </c>
      <c r="E65" s="203">
        <v>215</v>
      </c>
      <c r="F65" s="209">
        <v>80</v>
      </c>
      <c r="G65" s="203">
        <v>255</v>
      </c>
      <c r="H65" s="210">
        <v>82</v>
      </c>
      <c r="I65" s="201">
        <v>263</v>
      </c>
      <c r="J65" s="265">
        <v>82</v>
      </c>
      <c r="K65" s="262">
        <v>271</v>
      </c>
    </row>
    <row r="66" spans="1:11" ht="16.149999999999999" customHeight="1" x14ac:dyDescent="0.15">
      <c r="A66" s="85" t="s">
        <v>160</v>
      </c>
      <c r="B66" s="209">
        <v>50</v>
      </c>
      <c r="C66" s="209">
        <v>82</v>
      </c>
      <c r="D66" s="209">
        <v>50</v>
      </c>
      <c r="E66" s="209">
        <v>85</v>
      </c>
      <c r="F66" s="209">
        <v>53</v>
      </c>
      <c r="G66" s="209">
        <v>82</v>
      </c>
      <c r="H66" s="210">
        <v>51</v>
      </c>
      <c r="I66" s="201">
        <v>74</v>
      </c>
      <c r="J66" s="265">
        <v>51</v>
      </c>
      <c r="K66" s="262">
        <v>78</v>
      </c>
    </row>
    <row r="67" spans="1:11" ht="16.149999999999999" customHeight="1" x14ac:dyDescent="0.15">
      <c r="A67" s="85" t="s">
        <v>159</v>
      </c>
      <c r="B67" s="209">
        <v>15</v>
      </c>
      <c r="C67" s="209">
        <v>41</v>
      </c>
      <c r="D67" s="209">
        <v>16</v>
      </c>
      <c r="E67" s="209">
        <v>43</v>
      </c>
      <c r="F67" s="209">
        <v>18</v>
      </c>
      <c r="G67" s="209">
        <v>44</v>
      </c>
      <c r="H67" s="210">
        <v>18</v>
      </c>
      <c r="I67" s="201">
        <v>42</v>
      </c>
      <c r="J67" s="265">
        <v>15</v>
      </c>
      <c r="K67" s="262">
        <v>37</v>
      </c>
    </row>
    <row r="68" spans="1:11" ht="16.149999999999999" customHeight="1" x14ac:dyDescent="0.15">
      <c r="A68" s="85" t="s">
        <v>158</v>
      </c>
      <c r="B68" s="209">
        <v>24</v>
      </c>
      <c r="C68" s="209">
        <v>28</v>
      </c>
      <c r="D68" s="209">
        <v>24</v>
      </c>
      <c r="E68" s="209">
        <v>28</v>
      </c>
      <c r="F68" s="209">
        <v>21</v>
      </c>
      <c r="G68" s="209">
        <v>24</v>
      </c>
      <c r="H68" s="210">
        <v>17</v>
      </c>
      <c r="I68" s="201">
        <v>18</v>
      </c>
      <c r="J68" s="265">
        <v>13</v>
      </c>
      <c r="K68" s="262">
        <v>14</v>
      </c>
    </row>
    <row r="69" spans="1:11" ht="16.149999999999999" customHeight="1" x14ac:dyDescent="0.15">
      <c r="A69" s="85" t="s">
        <v>157</v>
      </c>
      <c r="B69" s="209">
        <v>116</v>
      </c>
      <c r="C69" s="209">
        <v>206</v>
      </c>
      <c r="D69" s="209">
        <v>115</v>
      </c>
      <c r="E69" s="209">
        <v>195</v>
      </c>
      <c r="F69" s="209">
        <v>120</v>
      </c>
      <c r="G69" s="209">
        <v>197</v>
      </c>
      <c r="H69" s="210">
        <v>119</v>
      </c>
      <c r="I69" s="201">
        <v>191</v>
      </c>
      <c r="J69" s="265">
        <v>121</v>
      </c>
      <c r="K69" s="262">
        <v>185</v>
      </c>
    </row>
    <row r="70" spans="1:11" ht="16.149999999999999" customHeight="1" x14ac:dyDescent="0.15">
      <c r="A70" s="85" t="s">
        <v>156</v>
      </c>
      <c r="B70" s="209">
        <v>89</v>
      </c>
      <c r="C70" s="209">
        <v>250</v>
      </c>
      <c r="D70" s="209">
        <v>88</v>
      </c>
      <c r="E70" s="209">
        <v>246</v>
      </c>
      <c r="F70" s="209">
        <v>84</v>
      </c>
      <c r="G70" s="209">
        <v>237</v>
      </c>
      <c r="H70" s="210">
        <v>84</v>
      </c>
      <c r="I70" s="201">
        <v>228</v>
      </c>
      <c r="J70" s="265">
        <v>84</v>
      </c>
      <c r="K70" s="262">
        <v>226</v>
      </c>
    </row>
    <row r="71" spans="1:11" ht="16.149999999999999" customHeight="1" x14ac:dyDescent="0.15">
      <c r="A71" s="85" t="s">
        <v>155</v>
      </c>
      <c r="B71" s="209">
        <v>66</v>
      </c>
      <c r="C71" s="209">
        <v>158</v>
      </c>
      <c r="D71" s="209">
        <v>67</v>
      </c>
      <c r="E71" s="209">
        <v>157</v>
      </c>
      <c r="F71" s="209">
        <v>67</v>
      </c>
      <c r="G71" s="209">
        <v>151</v>
      </c>
      <c r="H71" s="210">
        <v>66</v>
      </c>
      <c r="I71" s="201">
        <v>147</v>
      </c>
      <c r="J71" s="265">
        <v>65</v>
      </c>
      <c r="K71" s="262">
        <v>144</v>
      </c>
    </row>
    <row r="72" spans="1:11" ht="16.149999999999999" customHeight="1" x14ac:dyDescent="0.15">
      <c r="A72" s="85" t="s">
        <v>154</v>
      </c>
      <c r="B72" s="209">
        <v>97</v>
      </c>
      <c r="C72" s="209">
        <v>205</v>
      </c>
      <c r="D72" s="209">
        <v>93</v>
      </c>
      <c r="E72" s="209">
        <v>195</v>
      </c>
      <c r="F72" s="209">
        <v>91</v>
      </c>
      <c r="G72" s="209">
        <v>189</v>
      </c>
      <c r="H72" s="210">
        <v>91</v>
      </c>
      <c r="I72" s="201">
        <v>182</v>
      </c>
      <c r="J72" s="265">
        <v>93</v>
      </c>
      <c r="K72" s="262">
        <v>182</v>
      </c>
    </row>
    <row r="73" spans="1:11" ht="16.149999999999999" customHeight="1" x14ac:dyDescent="0.15">
      <c r="A73" s="85" t="s">
        <v>153</v>
      </c>
      <c r="B73" s="209">
        <v>38</v>
      </c>
      <c r="C73" s="209">
        <v>52</v>
      </c>
      <c r="D73" s="209">
        <v>38</v>
      </c>
      <c r="E73" s="209">
        <v>49</v>
      </c>
      <c r="F73" s="209">
        <v>37</v>
      </c>
      <c r="G73" s="209">
        <v>48</v>
      </c>
      <c r="H73" s="210">
        <v>29</v>
      </c>
      <c r="I73" s="201">
        <v>39</v>
      </c>
      <c r="J73" s="265">
        <v>29</v>
      </c>
      <c r="K73" s="262">
        <v>37</v>
      </c>
    </row>
    <row r="74" spans="1:11" ht="16.149999999999999" customHeight="1" x14ac:dyDescent="0.15">
      <c r="A74" s="85" t="s">
        <v>152</v>
      </c>
      <c r="B74" s="209">
        <v>59</v>
      </c>
      <c r="C74" s="209">
        <v>137</v>
      </c>
      <c r="D74" s="209">
        <v>58</v>
      </c>
      <c r="E74" s="209">
        <v>132</v>
      </c>
      <c r="F74" s="209">
        <v>53</v>
      </c>
      <c r="G74" s="209">
        <v>124</v>
      </c>
      <c r="H74" s="210">
        <v>53</v>
      </c>
      <c r="I74" s="201">
        <v>118</v>
      </c>
      <c r="J74" s="265">
        <v>52</v>
      </c>
      <c r="K74" s="262">
        <v>115</v>
      </c>
    </row>
    <row r="75" spans="1:11" ht="16.149999999999999" customHeight="1" x14ac:dyDescent="0.15">
      <c r="A75" s="85" t="s">
        <v>151</v>
      </c>
      <c r="B75" s="209">
        <v>98</v>
      </c>
      <c r="C75" s="209">
        <v>234</v>
      </c>
      <c r="D75" s="209">
        <v>95</v>
      </c>
      <c r="E75" s="209">
        <v>217</v>
      </c>
      <c r="F75" s="209">
        <v>93</v>
      </c>
      <c r="G75" s="209">
        <v>213</v>
      </c>
      <c r="H75" s="210">
        <v>93</v>
      </c>
      <c r="I75" s="201">
        <v>211</v>
      </c>
      <c r="J75" s="265">
        <v>96</v>
      </c>
      <c r="K75" s="262">
        <v>211</v>
      </c>
    </row>
    <row r="76" spans="1:11" ht="16.149999999999999" customHeight="1" x14ac:dyDescent="0.15">
      <c r="A76" s="85" t="s">
        <v>150</v>
      </c>
      <c r="B76" s="209">
        <v>27</v>
      </c>
      <c r="C76" s="209">
        <v>55</v>
      </c>
      <c r="D76" s="209">
        <v>29</v>
      </c>
      <c r="E76" s="209">
        <v>57</v>
      </c>
      <c r="F76" s="209">
        <v>27</v>
      </c>
      <c r="G76" s="209">
        <v>53</v>
      </c>
      <c r="H76" s="210">
        <v>25</v>
      </c>
      <c r="I76" s="201">
        <v>50</v>
      </c>
      <c r="J76" s="265">
        <v>24</v>
      </c>
      <c r="K76" s="262">
        <v>50</v>
      </c>
    </row>
    <row r="77" spans="1:11" ht="16.149999999999999" customHeight="1" x14ac:dyDescent="0.15">
      <c r="A77" s="85" t="s">
        <v>149</v>
      </c>
      <c r="B77" s="209">
        <v>28</v>
      </c>
      <c r="C77" s="209">
        <v>76</v>
      </c>
      <c r="D77" s="209">
        <v>29</v>
      </c>
      <c r="E77" s="209">
        <v>74</v>
      </c>
      <c r="F77" s="209">
        <v>28</v>
      </c>
      <c r="G77" s="209">
        <v>73</v>
      </c>
      <c r="H77" s="210">
        <v>27</v>
      </c>
      <c r="I77" s="201">
        <v>72</v>
      </c>
      <c r="J77" s="265">
        <v>28</v>
      </c>
      <c r="K77" s="262">
        <v>74</v>
      </c>
    </row>
    <row r="78" spans="1:11" ht="16.149999999999999" customHeight="1" x14ac:dyDescent="0.15">
      <c r="A78" s="85" t="s">
        <v>148</v>
      </c>
      <c r="B78" s="209">
        <v>88</v>
      </c>
      <c r="C78" s="209">
        <v>270</v>
      </c>
      <c r="D78" s="209">
        <v>87</v>
      </c>
      <c r="E78" s="209">
        <v>265</v>
      </c>
      <c r="F78" s="209">
        <v>90</v>
      </c>
      <c r="G78" s="209">
        <v>259</v>
      </c>
      <c r="H78" s="210">
        <v>90</v>
      </c>
      <c r="I78" s="201">
        <v>252</v>
      </c>
      <c r="J78" s="265">
        <v>88</v>
      </c>
      <c r="K78" s="262">
        <v>247</v>
      </c>
    </row>
    <row r="79" spans="1:11" ht="16.149999999999999" customHeight="1" x14ac:dyDescent="0.15">
      <c r="A79" s="85" t="s">
        <v>147</v>
      </c>
      <c r="B79" s="209">
        <v>19</v>
      </c>
      <c r="C79" s="209">
        <v>61</v>
      </c>
      <c r="D79" s="209">
        <v>19</v>
      </c>
      <c r="E79" s="209">
        <v>60</v>
      </c>
      <c r="F79" s="209">
        <v>20</v>
      </c>
      <c r="G79" s="209">
        <v>59</v>
      </c>
      <c r="H79" s="210">
        <v>20</v>
      </c>
      <c r="I79" s="201">
        <v>60</v>
      </c>
      <c r="J79" s="265">
        <v>21</v>
      </c>
      <c r="K79" s="262">
        <v>61</v>
      </c>
    </row>
    <row r="80" spans="1:11" ht="16.149999999999999" customHeight="1" x14ac:dyDescent="0.15">
      <c r="A80" s="85" t="s">
        <v>146</v>
      </c>
      <c r="B80" s="209">
        <v>42</v>
      </c>
      <c r="C80" s="209">
        <v>99</v>
      </c>
      <c r="D80" s="209">
        <v>42</v>
      </c>
      <c r="E80" s="209">
        <v>97</v>
      </c>
      <c r="F80" s="209">
        <v>42</v>
      </c>
      <c r="G80" s="209">
        <v>98</v>
      </c>
      <c r="H80" s="210">
        <v>43</v>
      </c>
      <c r="I80" s="201">
        <v>98</v>
      </c>
      <c r="J80" s="265">
        <v>43</v>
      </c>
      <c r="K80" s="262">
        <v>97</v>
      </c>
    </row>
    <row r="81" spans="1:12" ht="16.149999999999999" customHeight="1" x14ac:dyDescent="0.15">
      <c r="A81" s="112" t="s">
        <v>145</v>
      </c>
      <c r="B81" s="209">
        <v>181</v>
      </c>
      <c r="C81" s="209">
        <v>434</v>
      </c>
      <c r="D81" s="209">
        <v>176</v>
      </c>
      <c r="E81" s="209">
        <v>420</v>
      </c>
      <c r="F81" s="209">
        <v>178</v>
      </c>
      <c r="G81" s="209">
        <v>418</v>
      </c>
      <c r="H81" s="210">
        <v>182</v>
      </c>
      <c r="I81" s="201">
        <v>427</v>
      </c>
      <c r="J81" s="265">
        <v>173</v>
      </c>
      <c r="K81" s="262">
        <v>405</v>
      </c>
    </row>
    <row r="82" spans="1:12" ht="16.149999999999999" customHeight="1" x14ac:dyDescent="0.15">
      <c r="A82" s="85" t="s">
        <v>144</v>
      </c>
      <c r="B82" s="209">
        <v>19</v>
      </c>
      <c r="C82" s="209">
        <v>24</v>
      </c>
      <c r="D82" s="209">
        <v>34</v>
      </c>
      <c r="E82" s="209">
        <v>39</v>
      </c>
      <c r="F82" s="209">
        <v>40</v>
      </c>
      <c r="G82" s="209">
        <v>46</v>
      </c>
      <c r="H82" s="210">
        <v>53</v>
      </c>
      <c r="I82" s="201">
        <v>63</v>
      </c>
      <c r="J82" s="265">
        <v>79</v>
      </c>
      <c r="K82" s="262">
        <v>93</v>
      </c>
    </row>
    <row r="83" spans="1:12" ht="16.149999999999999" customHeight="1" x14ac:dyDescent="0.15">
      <c r="A83" s="85" t="s">
        <v>143</v>
      </c>
      <c r="B83" s="209">
        <v>122</v>
      </c>
      <c r="C83" s="209">
        <v>343</v>
      </c>
      <c r="D83" s="209">
        <v>125</v>
      </c>
      <c r="E83" s="209">
        <v>341</v>
      </c>
      <c r="F83" s="209">
        <v>118</v>
      </c>
      <c r="G83" s="209">
        <v>328</v>
      </c>
      <c r="H83" s="210">
        <v>119</v>
      </c>
      <c r="I83" s="201">
        <v>319</v>
      </c>
      <c r="J83" s="265">
        <v>119</v>
      </c>
      <c r="K83" s="262">
        <v>315</v>
      </c>
    </row>
    <row r="84" spans="1:12" ht="16.149999999999999" customHeight="1" x14ac:dyDescent="0.15">
      <c r="A84" s="85" t="s">
        <v>142</v>
      </c>
      <c r="B84" s="209">
        <v>67</v>
      </c>
      <c r="C84" s="209">
        <v>160</v>
      </c>
      <c r="D84" s="209">
        <v>65</v>
      </c>
      <c r="E84" s="209">
        <v>158</v>
      </c>
      <c r="F84" s="209">
        <v>60</v>
      </c>
      <c r="G84" s="209">
        <v>149</v>
      </c>
      <c r="H84" s="210">
        <v>62</v>
      </c>
      <c r="I84" s="201">
        <v>145</v>
      </c>
      <c r="J84" s="265">
        <v>61</v>
      </c>
      <c r="K84" s="262">
        <v>139</v>
      </c>
    </row>
    <row r="85" spans="1:12" ht="16.149999999999999" customHeight="1" thickBot="1" x14ac:dyDescent="0.2">
      <c r="A85" s="85" t="s">
        <v>532</v>
      </c>
      <c r="B85" s="211">
        <v>90</v>
      </c>
      <c r="C85" s="211">
        <v>223</v>
      </c>
      <c r="D85" s="211">
        <v>90</v>
      </c>
      <c r="E85" s="211">
        <v>216</v>
      </c>
      <c r="F85" s="211">
        <v>91</v>
      </c>
      <c r="G85" s="211">
        <v>207</v>
      </c>
      <c r="H85" s="212">
        <v>94</v>
      </c>
      <c r="I85" s="212">
        <v>205</v>
      </c>
      <c r="J85" s="255">
        <v>97</v>
      </c>
      <c r="K85" s="255">
        <v>202</v>
      </c>
    </row>
    <row r="86" spans="1:12" ht="16.149999999999999" customHeight="1" x14ac:dyDescent="0.15">
      <c r="A86" s="161" t="s">
        <v>338</v>
      </c>
      <c r="B86" s="87">
        <f t="shared" ref="B86:I86" si="2">SUM(B87:B94,B95:B127)</f>
        <v>5125</v>
      </c>
      <c r="C86" s="87">
        <f t="shared" si="2"/>
        <v>10090</v>
      </c>
      <c r="D86" s="87">
        <f t="shared" si="2"/>
        <v>5059</v>
      </c>
      <c r="E86" s="87">
        <f t="shared" si="2"/>
        <v>9941</v>
      </c>
      <c r="F86" s="87">
        <f t="shared" si="2"/>
        <v>5088</v>
      </c>
      <c r="G86" s="87">
        <f t="shared" si="2"/>
        <v>9868</v>
      </c>
      <c r="H86" s="87">
        <f t="shared" si="2"/>
        <v>5092</v>
      </c>
      <c r="I86" s="87">
        <f t="shared" si="2"/>
        <v>9771</v>
      </c>
      <c r="J86" s="266">
        <v>5107</v>
      </c>
      <c r="K86" s="266">
        <v>9692</v>
      </c>
    </row>
    <row r="87" spans="1:12" ht="16.149999999999999" customHeight="1" x14ac:dyDescent="0.15">
      <c r="A87" s="85" t="s">
        <v>398</v>
      </c>
      <c r="B87" s="210">
        <v>277</v>
      </c>
      <c r="C87" s="210">
        <v>438</v>
      </c>
      <c r="D87" s="210">
        <v>261</v>
      </c>
      <c r="E87" s="210">
        <v>412</v>
      </c>
      <c r="F87" s="210">
        <v>274</v>
      </c>
      <c r="G87" s="201">
        <v>424</v>
      </c>
      <c r="H87" s="210">
        <v>274</v>
      </c>
      <c r="I87" s="201">
        <v>415</v>
      </c>
      <c r="J87" s="265">
        <v>256</v>
      </c>
      <c r="K87" s="262">
        <v>388</v>
      </c>
      <c r="L87" s="34"/>
    </row>
    <row r="88" spans="1:12" ht="16.149999999999999" customHeight="1" x14ac:dyDescent="0.15">
      <c r="A88" s="85" t="s">
        <v>397</v>
      </c>
      <c r="B88" s="210">
        <v>191</v>
      </c>
      <c r="C88" s="210">
        <v>350</v>
      </c>
      <c r="D88" s="210">
        <v>183</v>
      </c>
      <c r="E88" s="210">
        <v>330</v>
      </c>
      <c r="F88" s="210">
        <v>190</v>
      </c>
      <c r="G88" s="201">
        <v>346</v>
      </c>
      <c r="H88" s="210">
        <v>184</v>
      </c>
      <c r="I88" s="201">
        <v>333</v>
      </c>
      <c r="J88" s="265">
        <v>179</v>
      </c>
      <c r="K88" s="262">
        <v>316</v>
      </c>
    </row>
    <row r="89" spans="1:12" ht="16.149999999999999" customHeight="1" x14ac:dyDescent="0.15">
      <c r="A89" s="85" t="s">
        <v>399</v>
      </c>
      <c r="B89" s="210">
        <v>180</v>
      </c>
      <c r="C89" s="210">
        <v>367</v>
      </c>
      <c r="D89" s="210">
        <v>173</v>
      </c>
      <c r="E89" s="210">
        <v>349</v>
      </c>
      <c r="F89" s="210">
        <v>171</v>
      </c>
      <c r="G89" s="201">
        <v>337</v>
      </c>
      <c r="H89" s="210">
        <v>176</v>
      </c>
      <c r="I89" s="201">
        <v>343</v>
      </c>
      <c r="J89" s="265">
        <v>174</v>
      </c>
      <c r="K89" s="262">
        <v>336</v>
      </c>
    </row>
    <row r="90" spans="1:12" ht="16.149999999999999" customHeight="1" x14ac:dyDescent="0.15">
      <c r="A90" s="85" t="s">
        <v>400</v>
      </c>
      <c r="B90" s="210">
        <v>160</v>
      </c>
      <c r="C90" s="210">
        <v>372</v>
      </c>
      <c r="D90" s="210">
        <v>153</v>
      </c>
      <c r="E90" s="210">
        <v>360</v>
      </c>
      <c r="F90" s="210">
        <v>150</v>
      </c>
      <c r="G90" s="201">
        <v>349</v>
      </c>
      <c r="H90" s="210">
        <v>154</v>
      </c>
      <c r="I90" s="201">
        <v>356</v>
      </c>
      <c r="J90" s="265">
        <v>160</v>
      </c>
      <c r="K90" s="262">
        <v>361</v>
      </c>
    </row>
    <row r="91" spans="1:12" ht="16.149999999999999" customHeight="1" x14ac:dyDescent="0.15">
      <c r="A91" s="85" t="s">
        <v>401</v>
      </c>
      <c r="B91" s="210">
        <v>127</v>
      </c>
      <c r="C91" s="210">
        <v>287</v>
      </c>
      <c r="D91" s="210">
        <v>125</v>
      </c>
      <c r="E91" s="210">
        <v>280</v>
      </c>
      <c r="F91" s="210">
        <v>128</v>
      </c>
      <c r="G91" s="201">
        <v>279</v>
      </c>
      <c r="H91" s="210">
        <v>124</v>
      </c>
      <c r="I91" s="201">
        <v>275</v>
      </c>
      <c r="J91" s="265">
        <v>123</v>
      </c>
      <c r="K91" s="262">
        <v>275</v>
      </c>
    </row>
    <row r="92" spans="1:12" ht="16.149999999999999" customHeight="1" x14ac:dyDescent="0.15">
      <c r="A92" s="85" t="s">
        <v>402</v>
      </c>
      <c r="B92" s="210">
        <v>58</v>
      </c>
      <c r="C92" s="210">
        <v>89</v>
      </c>
      <c r="D92" s="210">
        <v>61</v>
      </c>
      <c r="E92" s="210">
        <v>94</v>
      </c>
      <c r="F92" s="210">
        <v>61</v>
      </c>
      <c r="G92" s="201">
        <v>94</v>
      </c>
      <c r="H92" s="210">
        <v>55</v>
      </c>
      <c r="I92" s="201">
        <v>83</v>
      </c>
      <c r="J92" s="265">
        <v>52</v>
      </c>
      <c r="K92" s="262">
        <v>79</v>
      </c>
    </row>
    <row r="93" spans="1:12" ht="16.149999999999999" customHeight="1" x14ac:dyDescent="0.15">
      <c r="A93" s="85" t="s">
        <v>403</v>
      </c>
      <c r="B93" s="201">
        <v>165</v>
      </c>
      <c r="C93" s="201">
        <v>289</v>
      </c>
      <c r="D93" s="201">
        <v>160</v>
      </c>
      <c r="E93" s="201">
        <v>284</v>
      </c>
      <c r="F93" s="201">
        <v>157</v>
      </c>
      <c r="G93" s="201">
        <v>280</v>
      </c>
      <c r="H93" s="201">
        <v>153</v>
      </c>
      <c r="I93" s="201">
        <v>267</v>
      </c>
      <c r="J93" s="262">
        <v>143</v>
      </c>
      <c r="K93" s="262">
        <v>247</v>
      </c>
    </row>
    <row r="94" spans="1:12" ht="16.149999999999999" customHeight="1" x14ac:dyDescent="0.15">
      <c r="A94" s="85" t="s">
        <v>404</v>
      </c>
      <c r="B94" s="201">
        <v>11</v>
      </c>
      <c r="C94" s="201">
        <v>27</v>
      </c>
      <c r="D94" s="201">
        <v>11</v>
      </c>
      <c r="E94" s="201">
        <v>23</v>
      </c>
      <c r="F94" s="201">
        <v>11</v>
      </c>
      <c r="G94" s="201">
        <v>23</v>
      </c>
      <c r="H94" s="201">
        <v>11</v>
      </c>
      <c r="I94" s="201">
        <v>23</v>
      </c>
      <c r="J94" s="262">
        <v>10</v>
      </c>
      <c r="K94" s="262">
        <v>21</v>
      </c>
    </row>
    <row r="95" spans="1:12" ht="16.149999999999999" customHeight="1" x14ac:dyDescent="0.15">
      <c r="A95" s="85" t="s">
        <v>405</v>
      </c>
      <c r="B95" s="201">
        <v>6</v>
      </c>
      <c r="C95" s="201">
        <v>11</v>
      </c>
      <c r="D95" s="201">
        <v>6</v>
      </c>
      <c r="E95" s="201">
        <v>11</v>
      </c>
      <c r="F95" s="201">
        <v>8</v>
      </c>
      <c r="G95" s="201">
        <v>13</v>
      </c>
      <c r="H95" s="201">
        <v>8</v>
      </c>
      <c r="I95" s="201">
        <v>14</v>
      </c>
      <c r="J95" s="262">
        <v>12</v>
      </c>
      <c r="K95" s="262">
        <v>18</v>
      </c>
    </row>
    <row r="96" spans="1:12" ht="16.149999999999999" customHeight="1" x14ac:dyDescent="0.15">
      <c r="A96" s="85" t="s">
        <v>406</v>
      </c>
      <c r="B96" s="201">
        <v>76</v>
      </c>
      <c r="C96" s="201">
        <v>116</v>
      </c>
      <c r="D96" s="201">
        <v>73</v>
      </c>
      <c r="E96" s="201">
        <v>112</v>
      </c>
      <c r="F96" s="201">
        <v>72</v>
      </c>
      <c r="G96" s="201">
        <v>112</v>
      </c>
      <c r="H96" s="201">
        <v>72</v>
      </c>
      <c r="I96" s="201">
        <v>111</v>
      </c>
      <c r="J96" s="262">
        <v>72</v>
      </c>
      <c r="K96" s="262">
        <v>108</v>
      </c>
    </row>
    <row r="97" spans="1:11" ht="16.149999999999999" customHeight="1" x14ac:dyDescent="0.15">
      <c r="A97" s="85" t="s">
        <v>407</v>
      </c>
      <c r="B97" s="203">
        <v>22</v>
      </c>
      <c r="C97" s="203">
        <v>38</v>
      </c>
      <c r="D97" s="203">
        <v>21</v>
      </c>
      <c r="E97" s="203">
        <v>36</v>
      </c>
      <c r="F97" s="203">
        <v>19</v>
      </c>
      <c r="G97" s="203">
        <v>34</v>
      </c>
      <c r="H97" s="201">
        <v>19</v>
      </c>
      <c r="I97" s="201">
        <v>32</v>
      </c>
      <c r="J97" s="262">
        <v>19</v>
      </c>
      <c r="K97" s="262">
        <v>33</v>
      </c>
    </row>
    <row r="98" spans="1:11" ht="16.149999999999999" customHeight="1" x14ac:dyDescent="0.15">
      <c r="A98" s="85" t="s">
        <v>408</v>
      </c>
      <c r="B98" s="209">
        <v>100</v>
      </c>
      <c r="C98" s="209">
        <v>183</v>
      </c>
      <c r="D98" s="209">
        <v>97</v>
      </c>
      <c r="E98" s="209">
        <v>175</v>
      </c>
      <c r="F98" s="209">
        <v>95</v>
      </c>
      <c r="G98" s="209">
        <v>169</v>
      </c>
      <c r="H98" s="210">
        <v>96</v>
      </c>
      <c r="I98" s="201">
        <v>184</v>
      </c>
      <c r="J98" s="265">
        <v>96</v>
      </c>
      <c r="K98" s="262">
        <v>181</v>
      </c>
    </row>
    <row r="99" spans="1:11" ht="16.149999999999999" customHeight="1" x14ac:dyDescent="0.15">
      <c r="A99" s="85" t="s">
        <v>409</v>
      </c>
      <c r="B99" s="209">
        <v>106</v>
      </c>
      <c r="C99" s="209">
        <v>208</v>
      </c>
      <c r="D99" s="209">
        <v>105</v>
      </c>
      <c r="E99" s="209">
        <v>205</v>
      </c>
      <c r="F99" s="209">
        <v>104</v>
      </c>
      <c r="G99" s="209">
        <v>207</v>
      </c>
      <c r="H99" s="210">
        <v>101</v>
      </c>
      <c r="I99" s="201">
        <v>194</v>
      </c>
      <c r="J99" s="265">
        <v>95</v>
      </c>
      <c r="K99" s="262">
        <v>184</v>
      </c>
    </row>
    <row r="100" spans="1:11" ht="16.149999999999999" customHeight="1" x14ac:dyDescent="0.15">
      <c r="A100" s="85" t="s">
        <v>410</v>
      </c>
      <c r="B100" s="209">
        <v>163</v>
      </c>
      <c r="C100" s="209">
        <v>313</v>
      </c>
      <c r="D100" s="209">
        <v>159</v>
      </c>
      <c r="E100" s="209">
        <v>309</v>
      </c>
      <c r="F100" s="209">
        <v>156</v>
      </c>
      <c r="G100" s="209">
        <v>306</v>
      </c>
      <c r="H100" s="210">
        <v>163</v>
      </c>
      <c r="I100" s="201">
        <v>317</v>
      </c>
      <c r="J100" s="265">
        <v>192</v>
      </c>
      <c r="K100" s="262">
        <v>343</v>
      </c>
    </row>
    <row r="101" spans="1:11" ht="16.149999999999999" customHeight="1" x14ac:dyDescent="0.15">
      <c r="A101" s="85" t="s">
        <v>411</v>
      </c>
      <c r="B101" s="209">
        <v>36</v>
      </c>
      <c r="C101" s="209">
        <v>63</v>
      </c>
      <c r="D101" s="209">
        <v>37</v>
      </c>
      <c r="E101" s="209">
        <v>62</v>
      </c>
      <c r="F101" s="209">
        <v>34</v>
      </c>
      <c r="G101" s="209">
        <v>56</v>
      </c>
      <c r="H101" s="210">
        <v>31</v>
      </c>
      <c r="I101" s="201">
        <v>53</v>
      </c>
      <c r="J101" s="265">
        <v>32</v>
      </c>
      <c r="K101" s="262">
        <v>53</v>
      </c>
    </row>
    <row r="102" spans="1:11" ht="16.149999999999999" customHeight="1" x14ac:dyDescent="0.15">
      <c r="A102" s="85" t="s">
        <v>412</v>
      </c>
      <c r="B102" s="209">
        <v>335</v>
      </c>
      <c r="C102" s="209">
        <v>595</v>
      </c>
      <c r="D102" s="209">
        <v>344</v>
      </c>
      <c r="E102" s="209">
        <v>616</v>
      </c>
      <c r="F102" s="209">
        <v>353</v>
      </c>
      <c r="G102" s="209">
        <v>632</v>
      </c>
      <c r="H102" s="210">
        <v>347</v>
      </c>
      <c r="I102" s="201">
        <v>623</v>
      </c>
      <c r="J102" s="265">
        <v>354</v>
      </c>
      <c r="K102" s="262">
        <v>629</v>
      </c>
    </row>
    <row r="103" spans="1:11" ht="16.149999999999999" customHeight="1" x14ac:dyDescent="0.15">
      <c r="A103" s="85" t="s">
        <v>413</v>
      </c>
      <c r="B103" s="209">
        <v>109</v>
      </c>
      <c r="C103" s="209">
        <v>188</v>
      </c>
      <c r="D103" s="209">
        <v>108</v>
      </c>
      <c r="E103" s="209">
        <v>186</v>
      </c>
      <c r="F103" s="209">
        <v>109</v>
      </c>
      <c r="G103" s="209">
        <v>185</v>
      </c>
      <c r="H103" s="210">
        <v>107</v>
      </c>
      <c r="I103" s="201">
        <v>173</v>
      </c>
      <c r="J103" s="265">
        <v>106</v>
      </c>
      <c r="K103" s="262">
        <v>171</v>
      </c>
    </row>
    <row r="104" spans="1:11" ht="16.149999999999999" customHeight="1" x14ac:dyDescent="0.15">
      <c r="A104" s="85" t="s">
        <v>414</v>
      </c>
      <c r="B104" s="209">
        <v>196</v>
      </c>
      <c r="C104" s="209">
        <v>392</v>
      </c>
      <c r="D104" s="209">
        <v>196</v>
      </c>
      <c r="E104" s="209">
        <v>388</v>
      </c>
      <c r="F104" s="209">
        <v>211</v>
      </c>
      <c r="G104" s="209">
        <v>421</v>
      </c>
      <c r="H104" s="210">
        <v>210</v>
      </c>
      <c r="I104" s="201">
        <v>417</v>
      </c>
      <c r="J104" s="265">
        <v>204</v>
      </c>
      <c r="K104" s="262">
        <v>409</v>
      </c>
    </row>
    <row r="105" spans="1:11" ht="16.149999999999999" customHeight="1" x14ac:dyDescent="0.15">
      <c r="A105" s="85" t="s">
        <v>415</v>
      </c>
      <c r="B105" s="209">
        <v>53</v>
      </c>
      <c r="C105" s="209">
        <v>78</v>
      </c>
      <c r="D105" s="209">
        <v>48</v>
      </c>
      <c r="E105" s="209">
        <v>71</v>
      </c>
      <c r="F105" s="209">
        <v>45</v>
      </c>
      <c r="G105" s="209">
        <v>66</v>
      </c>
      <c r="H105" s="210">
        <v>44</v>
      </c>
      <c r="I105" s="201">
        <v>67</v>
      </c>
      <c r="J105" s="265">
        <v>39</v>
      </c>
      <c r="K105" s="262">
        <v>61</v>
      </c>
    </row>
    <row r="106" spans="1:11" ht="16.149999999999999" customHeight="1" x14ac:dyDescent="0.15">
      <c r="A106" s="85" t="s">
        <v>416</v>
      </c>
      <c r="B106" s="209">
        <v>35</v>
      </c>
      <c r="C106" s="209">
        <v>74</v>
      </c>
      <c r="D106" s="209">
        <v>34</v>
      </c>
      <c r="E106" s="209">
        <v>70</v>
      </c>
      <c r="F106" s="209">
        <v>31</v>
      </c>
      <c r="G106" s="209">
        <v>66</v>
      </c>
      <c r="H106" s="210">
        <v>32</v>
      </c>
      <c r="I106" s="201">
        <v>65</v>
      </c>
      <c r="J106" s="265">
        <v>32</v>
      </c>
      <c r="K106" s="262">
        <v>64</v>
      </c>
    </row>
    <row r="107" spans="1:11" ht="16.149999999999999" customHeight="1" x14ac:dyDescent="0.15">
      <c r="A107" s="85" t="s">
        <v>417</v>
      </c>
      <c r="B107" s="209">
        <v>115</v>
      </c>
      <c r="C107" s="209">
        <v>187</v>
      </c>
      <c r="D107" s="209">
        <v>118</v>
      </c>
      <c r="E107" s="209">
        <v>188</v>
      </c>
      <c r="F107" s="209">
        <v>105</v>
      </c>
      <c r="G107" s="209">
        <v>172</v>
      </c>
      <c r="H107" s="210">
        <v>101</v>
      </c>
      <c r="I107" s="201">
        <v>161</v>
      </c>
      <c r="J107" s="265">
        <v>102</v>
      </c>
      <c r="K107" s="262">
        <v>159</v>
      </c>
    </row>
    <row r="108" spans="1:11" ht="16.149999999999999" customHeight="1" x14ac:dyDescent="0.15">
      <c r="A108" s="85" t="s">
        <v>418</v>
      </c>
      <c r="B108" s="209">
        <v>215</v>
      </c>
      <c r="C108" s="209">
        <v>390</v>
      </c>
      <c r="D108" s="209">
        <v>209</v>
      </c>
      <c r="E108" s="209">
        <v>382</v>
      </c>
      <c r="F108" s="209">
        <v>210</v>
      </c>
      <c r="G108" s="209">
        <v>365</v>
      </c>
      <c r="H108" s="210">
        <v>212</v>
      </c>
      <c r="I108" s="201">
        <v>372</v>
      </c>
      <c r="J108" s="265">
        <v>214</v>
      </c>
      <c r="K108" s="262">
        <v>386</v>
      </c>
    </row>
    <row r="109" spans="1:11" ht="16.149999999999999" customHeight="1" x14ac:dyDescent="0.15">
      <c r="A109" s="85" t="s">
        <v>419</v>
      </c>
      <c r="B109" s="209">
        <v>166</v>
      </c>
      <c r="C109" s="209">
        <v>306</v>
      </c>
      <c r="D109" s="209">
        <v>173</v>
      </c>
      <c r="E109" s="209">
        <v>328</v>
      </c>
      <c r="F109" s="209">
        <v>171</v>
      </c>
      <c r="G109" s="209">
        <v>329</v>
      </c>
      <c r="H109" s="210">
        <v>180</v>
      </c>
      <c r="I109" s="201">
        <v>332</v>
      </c>
      <c r="J109" s="265">
        <v>191</v>
      </c>
      <c r="K109" s="262">
        <v>340</v>
      </c>
    </row>
    <row r="110" spans="1:11" ht="16.149999999999999" customHeight="1" x14ac:dyDescent="0.15">
      <c r="A110" s="85" t="s">
        <v>420</v>
      </c>
      <c r="B110" s="209">
        <v>161</v>
      </c>
      <c r="C110" s="209">
        <v>338</v>
      </c>
      <c r="D110" s="209">
        <v>157</v>
      </c>
      <c r="E110" s="209">
        <v>327</v>
      </c>
      <c r="F110" s="209">
        <v>167</v>
      </c>
      <c r="G110" s="209">
        <v>333</v>
      </c>
      <c r="H110" s="210">
        <v>169</v>
      </c>
      <c r="I110" s="201">
        <v>330</v>
      </c>
      <c r="J110" s="265">
        <v>161</v>
      </c>
      <c r="K110" s="262">
        <v>316</v>
      </c>
    </row>
    <row r="111" spans="1:11" ht="16.149999999999999" customHeight="1" x14ac:dyDescent="0.15">
      <c r="A111" s="85" t="s">
        <v>421</v>
      </c>
      <c r="B111" s="209">
        <v>103</v>
      </c>
      <c r="C111" s="209">
        <v>238</v>
      </c>
      <c r="D111" s="209">
        <v>111</v>
      </c>
      <c r="E111" s="209">
        <v>255</v>
      </c>
      <c r="F111" s="209">
        <v>115</v>
      </c>
      <c r="G111" s="209">
        <v>252</v>
      </c>
      <c r="H111" s="210">
        <v>122</v>
      </c>
      <c r="I111" s="201">
        <v>267</v>
      </c>
      <c r="J111" s="265">
        <v>122</v>
      </c>
      <c r="K111" s="262">
        <v>267</v>
      </c>
    </row>
    <row r="112" spans="1:11" ht="16.149999999999999" customHeight="1" x14ac:dyDescent="0.15">
      <c r="A112" s="85" t="s">
        <v>422</v>
      </c>
      <c r="B112" s="209">
        <v>42</v>
      </c>
      <c r="C112" s="209">
        <v>80</v>
      </c>
      <c r="D112" s="209">
        <v>41</v>
      </c>
      <c r="E112" s="209">
        <v>79</v>
      </c>
      <c r="F112" s="209">
        <v>39</v>
      </c>
      <c r="G112" s="209">
        <v>75</v>
      </c>
      <c r="H112" s="210">
        <v>44</v>
      </c>
      <c r="I112" s="201">
        <v>81</v>
      </c>
      <c r="J112" s="265">
        <v>43</v>
      </c>
      <c r="K112" s="262">
        <v>77</v>
      </c>
    </row>
    <row r="113" spans="1:11" ht="16.149999999999999" customHeight="1" x14ac:dyDescent="0.15">
      <c r="A113" s="85" t="s">
        <v>423</v>
      </c>
      <c r="B113" s="209">
        <v>180</v>
      </c>
      <c r="C113" s="209">
        <v>281</v>
      </c>
      <c r="D113" s="209">
        <v>170</v>
      </c>
      <c r="E113" s="209">
        <v>270</v>
      </c>
      <c r="F113" s="209">
        <v>181</v>
      </c>
      <c r="G113" s="209">
        <v>278</v>
      </c>
      <c r="H113" s="210">
        <v>179</v>
      </c>
      <c r="I113" s="201">
        <v>273</v>
      </c>
      <c r="J113" s="265">
        <v>190</v>
      </c>
      <c r="K113" s="262">
        <v>283</v>
      </c>
    </row>
    <row r="114" spans="1:11" ht="16.149999999999999" customHeight="1" x14ac:dyDescent="0.15">
      <c r="A114" s="85" t="s">
        <v>424</v>
      </c>
      <c r="B114" s="209">
        <v>42</v>
      </c>
      <c r="C114" s="209">
        <v>88</v>
      </c>
      <c r="D114" s="209">
        <v>41</v>
      </c>
      <c r="E114" s="209">
        <v>90</v>
      </c>
      <c r="F114" s="209">
        <v>41</v>
      </c>
      <c r="G114" s="209">
        <v>87</v>
      </c>
      <c r="H114" s="210">
        <v>39</v>
      </c>
      <c r="I114" s="201">
        <v>86</v>
      </c>
      <c r="J114" s="265">
        <v>35</v>
      </c>
      <c r="K114" s="262">
        <v>75</v>
      </c>
    </row>
    <row r="115" spans="1:11" ht="16.149999999999999" customHeight="1" x14ac:dyDescent="0.15">
      <c r="A115" s="85" t="s">
        <v>425</v>
      </c>
      <c r="B115" s="209">
        <v>22</v>
      </c>
      <c r="C115" s="209">
        <v>32</v>
      </c>
      <c r="D115" s="209">
        <v>19</v>
      </c>
      <c r="E115" s="209">
        <v>31</v>
      </c>
      <c r="F115" s="209">
        <v>27</v>
      </c>
      <c r="G115" s="209">
        <v>39</v>
      </c>
      <c r="H115" s="210">
        <v>24</v>
      </c>
      <c r="I115" s="201">
        <v>35</v>
      </c>
      <c r="J115" s="265">
        <v>28</v>
      </c>
      <c r="K115" s="262">
        <v>43</v>
      </c>
    </row>
    <row r="116" spans="1:11" ht="16.149999999999999" customHeight="1" x14ac:dyDescent="0.15">
      <c r="A116" s="85" t="s">
        <v>426</v>
      </c>
      <c r="B116" s="209">
        <v>331</v>
      </c>
      <c r="C116" s="209">
        <v>648</v>
      </c>
      <c r="D116" s="209">
        <v>332</v>
      </c>
      <c r="E116" s="209">
        <v>634</v>
      </c>
      <c r="F116" s="209">
        <v>318</v>
      </c>
      <c r="G116" s="209">
        <v>608</v>
      </c>
      <c r="H116" s="210">
        <v>313</v>
      </c>
      <c r="I116" s="201">
        <v>578</v>
      </c>
      <c r="J116" s="265">
        <v>319</v>
      </c>
      <c r="K116" s="262">
        <v>587</v>
      </c>
    </row>
    <row r="117" spans="1:11" ht="16.149999999999999" customHeight="1" x14ac:dyDescent="0.15">
      <c r="A117" s="85" t="s">
        <v>427</v>
      </c>
      <c r="B117" s="209">
        <v>269</v>
      </c>
      <c r="C117" s="209">
        <v>573</v>
      </c>
      <c r="D117" s="209">
        <v>265</v>
      </c>
      <c r="E117" s="209">
        <v>565</v>
      </c>
      <c r="F117" s="209">
        <v>264</v>
      </c>
      <c r="G117" s="209">
        <v>564</v>
      </c>
      <c r="H117" s="210">
        <v>280</v>
      </c>
      <c r="I117" s="201">
        <v>579</v>
      </c>
      <c r="J117" s="265">
        <v>281</v>
      </c>
      <c r="K117" s="262">
        <v>587</v>
      </c>
    </row>
    <row r="118" spans="1:11" ht="16.149999999999999" customHeight="1" x14ac:dyDescent="0.15">
      <c r="A118" s="85" t="s">
        <v>428</v>
      </c>
      <c r="B118" s="209">
        <v>377</v>
      </c>
      <c r="C118" s="209">
        <v>761</v>
      </c>
      <c r="D118" s="209">
        <v>375</v>
      </c>
      <c r="E118" s="209">
        <v>753</v>
      </c>
      <c r="F118" s="209">
        <v>373</v>
      </c>
      <c r="G118" s="209">
        <v>728</v>
      </c>
      <c r="H118" s="210">
        <v>370</v>
      </c>
      <c r="I118" s="201">
        <v>714</v>
      </c>
      <c r="J118" s="265">
        <v>371</v>
      </c>
      <c r="K118" s="262">
        <v>706</v>
      </c>
    </row>
    <row r="119" spans="1:11" ht="16.149999999999999" customHeight="1" x14ac:dyDescent="0.15">
      <c r="A119" s="85" t="s">
        <v>429</v>
      </c>
      <c r="B119" s="209">
        <v>249</v>
      </c>
      <c r="C119" s="209">
        <v>574</v>
      </c>
      <c r="D119" s="209">
        <v>251</v>
      </c>
      <c r="E119" s="209">
        <v>574</v>
      </c>
      <c r="F119" s="209">
        <v>255</v>
      </c>
      <c r="G119" s="209">
        <v>575</v>
      </c>
      <c r="H119" s="210">
        <v>258</v>
      </c>
      <c r="I119" s="201">
        <v>570</v>
      </c>
      <c r="J119" s="265">
        <v>257</v>
      </c>
      <c r="K119" s="262">
        <v>552</v>
      </c>
    </row>
    <row r="120" spans="1:11" ht="16.149999999999999" customHeight="1" x14ac:dyDescent="0.15">
      <c r="A120" s="85" t="s">
        <v>430</v>
      </c>
      <c r="B120" s="209">
        <v>61</v>
      </c>
      <c r="C120" s="209">
        <v>96</v>
      </c>
      <c r="D120" s="209">
        <v>60</v>
      </c>
      <c r="E120" s="209">
        <v>93</v>
      </c>
      <c r="F120" s="209">
        <v>58</v>
      </c>
      <c r="G120" s="209">
        <v>88</v>
      </c>
      <c r="H120" s="210">
        <v>53</v>
      </c>
      <c r="I120" s="201">
        <v>75</v>
      </c>
      <c r="J120" s="265">
        <v>54</v>
      </c>
      <c r="K120" s="262">
        <v>78</v>
      </c>
    </row>
    <row r="121" spans="1:11" ht="16.149999999999999" customHeight="1" x14ac:dyDescent="0.15">
      <c r="A121" s="85" t="s">
        <v>431</v>
      </c>
      <c r="B121" s="203">
        <v>3</v>
      </c>
      <c r="C121" s="203">
        <v>7</v>
      </c>
      <c r="D121" s="203">
        <v>2</v>
      </c>
      <c r="E121" s="203">
        <v>5</v>
      </c>
      <c r="F121" s="203">
        <v>2</v>
      </c>
      <c r="G121" s="203">
        <v>5</v>
      </c>
      <c r="H121" s="201">
        <v>2</v>
      </c>
      <c r="I121" s="201">
        <v>5</v>
      </c>
      <c r="J121" s="262">
        <v>2</v>
      </c>
      <c r="K121" s="262">
        <v>5</v>
      </c>
    </row>
    <row r="122" spans="1:11" ht="16.149999999999999" customHeight="1" x14ac:dyDescent="0.15">
      <c r="A122" s="85" t="s">
        <v>432</v>
      </c>
      <c r="B122" s="203">
        <v>126</v>
      </c>
      <c r="C122" s="203">
        <v>333</v>
      </c>
      <c r="D122" s="203">
        <v>123</v>
      </c>
      <c r="E122" s="203">
        <v>324</v>
      </c>
      <c r="F122" s="203">
        <v>126</v>
      </c>
      <c r="G122" s="203">
        <v>322</v>
      </c>
      <c r="H122" s="201">
        <v>129</v>
      </c>
      <c r="I122" s="201">
        <v>327</v>
      </c>
      <c r="J122" s="262">
        <v>135</v>
      </c>
      <c r="K122" s="262">
        <v>329</v>
      </c>
    </row>
    <row r="123" spans="1:11" ht="16.149999999999999" customHeight="1" x14ac:dyDescent="0.15">
      <c r="A123" s="85" t="s">
        <v>141</v>
      </c>
      <c r="B123" s="209">
        <v>32</v>
      </c>
      <c r="C123" s="209">
        <v>95</v>
      </c>
      <c r="D123" s="209">
        <v>33</v>
      </c>
      <c r="E123" s="209">
        <v>96</v>
      </c>
      <c r="F123" s="209">
        <v>33</v>
      </c>
      <c r="G123" s="209">
        <v>92</v>
      </c>
      <c r="H123" s="210">
        <v>33</v>
      </c>
      <c r="I123" s="201">
        <v>92</v>
      </c>
      <c r="J123" s="265">
        <v>32</v>
      </c>
      <c r="K123" s="262">
        <v>89</v>
      </c>
    </row>
    <row r="124" spans="1:11" s="177" customFormat="1" ht="16.149999999999999" customHeight="1" x14ac:dyDescent="0.15">
      <c r="A124" s="85" t="s">
        <v>140</v>
      </c>
      <c r="B124" s="209">
        <v>12</v>
      </c>
      <c r="C124" s="209">
        <v>29</v>
      </c>
      <c r="D124" s="209">
        <v>13</v>
      </c>
      <c r="E124" s="209">
        <v>29</v>
      </c>
      <c r="F124" s="209">
        <v>11</v>
      </c>
      <c r="G124" s="209">
        <v>26</v>
      </c>
      <c r="H124" s="210">
        <v>11</v>
      </c>
      <c r="I124" s="201">
        <v>26</v>
      </c>
      <c r="J124" s="265">
        <v>11</v>
      </c>
      <c r="K124" s="262">
        <v>26</v>
      </c>
    </row>
    <row r="125" spans="1:11" ht="16.149999999999999" customHeight="1" x14ac:dyDescent="0.15">
      <c r="A125" s="85" t="s">
        <v>139</v>
      </c>
      <c r="B125" s="209">
        <v>158</v>
      </c>
      <c r="C125" s="209">
        <v>423</v>
      </c>
      <c r="D125" s="209">
        <v>156</v>
      </c>
      <c r="E125" s="209">
        <v>414</v>
      </c>
      <c r="F125" s="209">
        <v>156</v>
      </c>
      <c r="G125" s="209">
        <v>400</v>
      </c>
      <c r="H125" s="210">
        <v>156</v>
      </c>
      <c r="I125" s="201">
        <v>395</v>
      </c>
      <c r="J125" s="265">
        <v>153</v>
      </c>
      <c r="K125" s="262">
        <v>386</v>
      </c>
    </row>
    <row r="126" spans="1:11" ht="16.149999999999999" customHeight="1" x14ac:dyDescent="0.15">
      <c r="A126" s="85" t="s">
        <v>138</v>
      </c>
      <c r="B126" s="209">
        <v>34</v>
      </c>
      <c r="C126" s="209">
        <v>83</v>
      </c>
      <c r="D126" s="209">
        <v>34</v>
      </c>
      <c r="E126" s="209">
        <v>81</v>
      </c>
      <c r="F126" s="209">
        <v>34</v>
      </c>
      <c r="G126" s="209">
        <v>80</v>
      </c>
      <c r="H126" s="210">
        <v>32</v>
      </c>
      <c r="I126" s="201">
        <v>74</v>
      </c>
      <c r="J126" s="265">
        <v>32</v>
      </c>
      <c r="K126" s="262">
        <v>71</v>
      </c>
    </row>
    <row r="127" spans="1:11" ht="16.149999999999999" customHeight="1" thickBot="1" x14ac:dyDescent="0.2">
      <c r="A127" s="85" t="s">
        <v>137</v>
      </c>
      <c r="B127" s="209">
        <v>21</v>
      </c>
      <c r="C127" s="209">
        <v>50</v>
      </c>
      <c r="D127" s="209">
        <v>21</v>
      </c>
      <c r="E127" s="209">
        <v>50</v>
      </c>
      <c r="F127" s="209">
        <v>23</v>
      </c>
      <c r="G127" s="209">
        <v>51</v>
      </c>
      <c r="H127" s="210">
        <v>24</v>
      </c>
      <c r="I127" s="201">
        <v>54</v>
      </c>
      <c r="J127" s="265">
        <v>24</v>
      </c>
      <c r="K127" s="262">
        <v>53</v>
      </c>
    </row>
    <row r="128" spans="1:11" ht="16.149999999999999" customHeight="1" x14ac:dyDescent="0.15">
      <c r="A128" s="161" t="s">
        <v>339</v>
      </c>
      <c r="B128" s="105">
        <f t="shared" ref="B128:I128" si="3">SUM(B129:B133)</f>
        <v>507</v>
      </c>
      <c r="C128" s="105">
        <f t="shared" si="3"/>
        <v>1225</v>
      </c>
      <c r="D128" s="105">
        <f t="shared" si="3"/>
        <v>503</v>
      </c>
      <c r="E128" s="105">
        <f t="shared" si="3"/>
        <v>1210</v>
      </c>
      <c r="F128" s="105">
        <f t="shared" si="3"/>
        <v>505</v>
      </c>
      <c r="G128" s="105">
        <f t="shared" si="3"/>
        <v>1198</v>
      </c>
      <c r="H128" s="105">
        <f t="shared" si="3"/>
        <v>503</v>
      </c>
      <c r="I128" s="105">
        <f t="shared" si="3"/>
        <v>1187</v>
      </c>
      <c r="J128" s="258">
        <v>511</v>
      </c>
      <c r="K128" s="258">
        <v>1174</v>
      </c>
    </row>
    <row r="129" spans="1:11" ht="16.149999999999999" customHeight="1" x14ac:dyDescent="0.15">
      <c r="A129" s="85" t="s">
        <v>433</v>
      </c>
      <c r="B129" s="209">
        <v>91</v>
      </c>
      <c r="C129" s="209">
        <v>220</v>
      </c>
      <c r="D129" s="209">
        <v>87</v>
      </c>
      <c r="E129" s="209">
        <v>216</v>
      </c>
      <c r="F129" s="209">
        <v>85</v>
      </c>
      <c r="G129" s="209">
        <v>209</v>
      </c>
      <c r="H129" s="210">
        <v>86</v>
      </c>
      <c r="I129" s="201">
        <v>212</v>
      </c>
      <c r="J129" s="265">
        <v>86</v>
      </c>
      <c r="K129" s="262">
        <v>208</v>
      </c>
    </row>
    <row r="130" spans="1:11" ht="16.149999999999999" customHeight="1" x14ac:dyDescent="0.15">
      <c r="A130" s="85" t="s">
        <v>434</v>
      </c>
      <c r="B130" s="209">
        <v>68</v>
      </c>
      <c r="C130" s="209">
        <v>183</v>
      </c>
      <c r="D130" s="209">
        <v>70</v>
      </c>
      <c r="E130" s="209">
        <v>181</v>
      </c>
      <c r="F130" s="209">
        <v>71</v>
      </c>
      <c r="G130" s="209">
        <v>179</v>
      </c>
      <c r="H130" s="210">
        <v>71</v>
      </c>
      <c r="I130" s="201">
        <v>172</v>
      </c>
      <c r="J130" s="265">
        <v>73</v>
      </c>
      <c r="K130" s="262">
        <v>172</v>
      </c>
    </row>
    <row r="131" spans="1:11" ht="16.149999999999999" customHeight="1" x14ac:dyDescent="0.15">
      <c r="A131" s="85" t="s">
        <v>435</v>
      </c>
      <c r="B131" s="209">
        <v>95</v>
      </c>
      <c r="C131" s="209">
        <v>234</v>
      </c>
      <c r="D131" s="209">
        <v>91</v>
      </c>
      <c r="E131" s="209">
        <v>224</v>
      </c>
      <c r="F131" s="209">
        <v>94</v>
      </c>
      <c r="G131" s="209">
        <v>221</v>
      </c>
      <c r="H131" s="210">
        <v>93</v>
      </c>
      <c r="I131" s="201">
        <v>222</v>
      </c>
      <c r="J131" s="265">
        <v>92</v>
      </c>
      <c r="K131" s="262">
        <v>215</v>
      </c>
    </row>
    <row r="132" spans="1:11" ht="16.149999999999999" customHeight="1" x14ac:dyDescent="0.15">
      <c r="A132" s="85" t="s">
        <v>436</v>
      </c>
      <c r="B132" s="209">
        <v>95</v>
      </c>
      <c r="C132" s="209">
        <v>228</v>
      </c>
      <c r="D132" s="209">
        <v>95</v>
      </c>
      <c r="E132" s="209">
        <v>223</v>
      </c>
      <c r="F132" s="209">
        <v>94</v>
      </c>
      <c r="G132" s="209">
        <v>215</v>
      </c>
      <c r="H132" s="210">
        <v>95</v>
      </c>
      <c r="I132" s="201">
        <v>215</v>
      </c>
      <c r="J132" s="265">
        <v>93</v>
      </c>
      <c r="K132" s="262">
        <v>212</v>
      </c>
    </row>
    <row r="133" spans="1:11" ht="16.149999999999999" customHeight="1" thickBot="1" x14ac:dyDescent="0.2">
      <c r="A133" s="86" t="s">
        <v>437</v>
      </c>
      <c r="B133" s="211">
        <v>158</v>
      </c>
      <c r="C133" s="211">
        <v>360</v>
      </c>
      <c r="D133" s="211">
        <v>160</v>
      </c>
      <c r="E133" s="211">
        <v>366</v>
      </c>
      <c r="F133" s="211">
        <v>161</v>
      </c>
      <c r="G133" s="211">
        <v>374</v>
      </c>
      <c r="H133" s="212">
        <v>158</v>
      </c>
      <c r="I133" s="212">
        <v>366</v>
      </c>
      <c r="J133" s="255">
        <v>167</v>
      </c>
      <c r="K133" s="255">
        <v>367</v>
      </c>
    </row>
    <row r="134" spans="1:11" ht="16.149999999999999" customHeight="1" x14ac:dyDescent="0.15">
      <c r="A134" s="84" t="s">
        <v>340</v>
      </c>
      <c r="B134" s="104">
        <f t="shared" ref="B134:I134" si="4">SUM(B135:B140,B141)</f>
        <v>896</v>
      </c>
      <c r="C134" s="104">
        <f t="shared" si="4"/>
        <v>2241</v>
      </c>
      <c r="D134" s="104">
        <f t="shared" si="4"/>
        <v>904</v>
      </c>
      <c r="E134" s="104">
        <f t="shared" si="4"/>
        <v>2207</v>
      </c>
      <c r="F134" s="104">
        <f t="shared" si="4"/>
        <v>890</v>
      </c>
      <c r="G134" s="104">
        <f t="shared" si="4"/>
        <v>2168</v>
      </c>
      <c r="H134" s="104">
        <f t="shared" si="4"/>
        <v>904</v>
      </c>
      <c r="I134" s="104">
        <f t="shared" si="4"/>
        <v>2135</v>
      </c>
      <c r="J134" s="267">
        <v>913</v>
      </c>
      <c r="K134" s="267">
        <v>2091</v>
      </c>
    </row>
    <row r="135" spans="1:11" ht="16.149999999999999" customHeight="1" x14ac:dyDescent="0.15">
      <c r="A135" s="85" t="s">
        <v>136</v>
      </c>
      <c r="B135" s="209">
        <v>177</v>
      </c>
      <c r="C135" s="209">
        <v>412</v>
      </c>
      <c r="D135" s="209">
        <v>176</v>
      </c>
      <c r="E135" s="209">
        <v>397</v>
      </c>
      <c r="F135" s="209">
        <v>168</v>
      </c>
      <c r="G135" s="209">
        <v>386</v>
      </c>
      <c r="H135" s="210">
        <v>181</v>
      </c>
      <c r="I135" s="201">
        <v>400</v>
      </c>
      <c r="J135" s="265">
        <v>180</v>
      </c>
      <c r="K135" s="262">
        <v>385</v>
      </c>
    </row>
    <row r="136" spans="1:11" ht="16.149999999999999" customHeight="1" x14ac:dyDescent="0.15">
      <c r="A136" s="85" t="s">
        <v>135</v>
      </c>
      <c r="B136" s="209">
        <v>85</v>
      </c>
      <c r="C136" s="209">
        <v>240</v>
      </c>
      <c r="D136" s="209">
        <v>87</v>
      </c>
      <c r="E136" s="209">
        <v>234</v>
      </c>
      <c r="F136" s="209">
        <v>85</v>
      </c>
      <c r="G136" s="209">
        <v>226</v>
      </c>
      <c r="H136" s="210">
        <v>84</v>
      </c>
      <c r="I136" s="201">
        <v>219</v>
      </c>
      <c r="J136" s="265">
        <v>85</v>
      </c>
      <c r="K136" s="262">
        <v>213</v>
      </c>
    </row>
    <row r="137" spans="1:11" ht="16.149999999999999" customHeight="1" x14ac:dyDescent="0.15">
      <c r="A137" s="85" t="s">
        <v>134</v>
      </c>
      <c r="B137" s="203">
        <v>60</v>
      </c>
      <c r="C137" s="203">
        <v>166</v>
      </c>
      <c r="D137" s="203">
        <v>62</v>
      </c>
      <c r="E137" s="203">
        <v>162</v>
      </c>
      <c r="F137" s="203">
        <v>66</v>
      </c>
      <c r="G137" s="203">
        <v>167</v>
      </c>
      <c r="H137" s="201">
        <v>69</v>
      </c>
      <c r="I137" s="201">
        <v>167</v>
      </c>
      <c r="J137" s="262">
        <v>75</v>
      </c>
      <c r="K137" s="262">
        <v>177</v>
      </c>
    </row>
    <row r="138" spans="1:11" ht="16.149999999999999" customHeight="1" x14ac:dyDescent="0.15">
      <c r="A138" s="85" t="s">
        <v>133</v>
      </c>
      <c r="B138" s="203">
        <v>98</v>
      </c>
      <c r="C138" s="203">
        <v>200</v>
      </c>
      <c r="D138" s="203">
        <v>101</v>
      </c>
      <c r="E138" s="203">
        <v>205</v>
      </c>
      <c r="F138" s="203">
        <v>91</v>
      </c>
      <c r="G138" s="203">
        <v>189</v>
      </c>
      <c r="H138" s="201">
        <v>88</v>
      </c>
      <c r="I138" s="201">
        <v>174</v>
      </c>
      <c r="J138" s="262">
        <v>88</v>
      </c>
      <c r="K138" s="262">
        <v>169</v>
      </c>
    </row>
    <row r="139" spans="1:11" ht="16.149999999999999" customHeight="1" x14ac:dyDescent="0.15">
      <c r="A139" s="85" t="s">
        <v>132</v>
      </c>
      <c r="B139" s="209">
        <v>92</v>
      </c>
      <c r="C139" s="209">
        <v>282</v>
      </c>
      <c r="D139" s="209">
        <v>92</v>
      </c>
      <c r="E139" s="209">
        <v>277</v>
      </c>
      <c r="F139" s="209">
        <v>92</v>
      </c>
      <c r="G139" s="209">
        <v>282</v>
      </c>
      <c r="H139" s="210">
        <v>92</v>
      </c>
      <c r="I139" s="201">
        <v>275</v>
      </c>
      <c r="J139" s="265">
        <v>95</v>
      </c>
      <c r="K139" s="262">
        <v>270</v>
      </c>
    </row>
    <row r="140" spans="1:11" ht="16.149999999999999" customHeight="1" x14ac:dyDescent="0.15">
      <c r="A140" s="85" t="s">
        <v>131</v>
      </c>
      <c r="B140" s="203">
        <v>154</v>
      </c>
      <c r="C140" s="203">
        <v>388</v>
      </c>
      <c r="D140" s="203">
        <v>154</v>
      </c>
      <c r="E140" s="203">
        <v>383</v>
      </c>
      <c r="F140" s="203">
        <v>157</v>
      </c>
      <c r="G140" s="203">
        <v>379</v>
      </c>
      <c r="H140" s="201">
        <v>162</v>
      </c>
      <c r="I140" s="201">
        <v>381</v>
      </c>
      <c r="J140" s="262">
        <v>158</v>
      </c>
      <c r="K140" s="262">
        <v>366</v>
      </c>
    </row>
    <row r="141" spans="1:11" ht="16.149999999999999" customHeight="1" thickBot="1" x14ac:dyDescent="0.2">
      <c r="A141" s="86" t="s">
        <v>130</v>
      </c>
      <c r="B141" s="211">
        <v>230</v>
      </c>
      <c r="C141" s="211">
        <v>553</v>
      </c>
      <c r="D141" s="211">
        <v>232</v>
      </c>
      <c r="E141" s="211">
        <v>549</v>
      </c>
      <c r="F141" s="211">
        <v>231</v>
      </c>
      <c r="G141" s="211">
        <v>539</v>
      </c>
      <c r="H141" s="212">
        <v>228</v>
      </c>
      <c r="I141" s="212">
        <v>519</v>
      </c>
      <c r="J141" s="255">
        <v>232</v>
      </c>
      <c r="K141" s="255">
        <v>511</v>
      </c>
    </row>
    <row r="142" spans="1:11" ht="16.149999999999999" customHeight="1" x14ac:dyDescent="0.15">
      <c r="A142" s="161" t="s">
        <v>341</v>
      </c>
      <c r="B142" s="106">
        <f t="shared" ref="B142:G142" si="5">SUM(B143:B151)</f>
        <v>638</v>
      </c>
      <c r="C142" s="106">
        <f t="shared" si="5"/>
        <v>1573</v>
      </c>
      <c r="D142" s="106">
        <f t="shared" si="5"/>
        <v>627</v>
      </c>
      <c r="E142" s="106">
        <f t="shared" si="5"/>
        <v>1563</v>
      </c>
      <c r="F142" s="106">
        <f t="shared" si="5"/>
        <v>618</v>
      </c>
      <c r="G142" s="106">
        <f t="shared" si="5"/>
        <v>1517</v>
      </c>
      <c r="H142" s="106">
        <f>SUM(H143:H151)</f>
        <v>635</v>
      </c>
      <c r="I142" s="106">
        <f t="shared" ref="I142" si="6">SUM(I143:I151)</f>
        <v>1517</v>
      </c>
      <c r="J142" s="268">
        <v>656</v>
      </c>
      <c r="K142" s="268">
        <v>1532</v>
      </c>
    </row>
    <row r="143" spans="1:11" ht="16.149999999999999" customHeight="1" x14ac:dyDescent="0.15">
      <c r="A143" s="85" t="s">
        <v>129</v>
      </c>
      <c r="B143" s="203">
        <v>100</v>
      </c>
      <c r="C143" s="203">
        <v>260</v>
      </c>
      <c r="D143" s="203">
        <v>103</v>
      </c>
      <c r="E143" s="203">
        <v>269</v>
      </c>
      <c r="F143" s="203">
        <v>101</v>
      </c>
      <c r="G143" s="203">
        <v>257</v>
      </c>
      <c r="H143" s="201">
        <v>103</v>
      </c>
      <c r="I143" s="201">
        <v>258</v>
      </c>
      <c r="J143" s="262">
        <v>102</v>
      </c>
      <c r="K143" s="262">
        <v>258</v>
      </c>
    </row>
    <row r="144" spans="1:11" ht="16.149999999999999" customHeight="1" x14ac:dyDescent="0.15">
      <c r="A144" s="85" t="s">
        <v>128</v>
      </c>
      <c r="B144" s="203">
        <v>136</v>
      </c>
      <c r="C144" s="203">
        <v>311</v>
      </c>
      <c r="D144" s="203">
        <v>120</v>
      </c>
      <c r="E144" s="203">
        <v>291</v>
      </c>
      <c r="F144" s="203">
        <v>110</v>
      </c>
      <c r="G144" s="203">
        <v>277</v>
      </c>
      <c r="H144" s="201">
        <v>112</v>
      </c>
      <c r="I144" s="201">
        <v>272</v>
      </c>
      <c r="J144" s="262">
        <v>128</v>
      </c>
      <c r="K144" s="262">
        <v>285</v>
      </c>
    </row>
    <row r="145" spans="1:11" ht="16.149999999999999" customHeight="1" x14ac:dyDescent="0.15">
      <c r="A145" s="85" t="s">
        <v>127</v>
      </c>
      <c r="B145" s="209">
        <v>74</v>
      </c>
      <c r="C145" s="209">
        <v>207</v>
      </c>
      <c r="D145" s="209">
        <v>74</v>
      </c>
      <c r="E145" s="209">
        <v>202</v>
      </c>
      <c r="F145" s="209">
        <v>72</v>
      </c>
      <c r="G145" s="209">
        <v>193</v>
      </c>
      <c r="H145" s="210">
        <v>73</v>
      </c>
      <c r="I145" s="201">
        <v>194</v>
      </c>
      <c r="J145" s="265">
        <v>75</v>
      </c>
      <c r="K145" s="262">
        <v>194</v>
      </c>
    </row>
    <row r="146" spans="1:11" ht="16.149999999999999" customHeight="1" x14ac:dyDescent="0.15">
      <c r="A146" s="85" t="s">
        <v>126</v>
      </c>
      <c r="B146" s="209">
        <v>41</v>
      </c>
      <c r="C146" s="209">
        <v>105</v>
      </c>
      <c r="D146" s="209">
        <v>41</v>
      </c>
      <c r="E146" s="209">
        <v>108</v>
      </c>
      <c r="F146" s="209">
        <v>41</v>
      </c>
      <c r="G146" s="209">
        <v>105</v>
      </c>
      <c r="H146" s="210">
        <v>40</v>
      </c>
      <c r="I146" s="201">
        <v>103</v>
      </c>
      <c r="J146" s="265">
        <v>40</v>
      </c>
      <c r="K146" s="262">
        <v>103</v>
      </c>
    </row>
    <row r="147" spans="1:11" ht="16.149999999999999" customHeight="1" x14ac:dyDescent="0.15">
      <c r="A147" s="85" t="s">
        <v>125</v>
      </c>
      <c r="B147" s="209">
        <v>19</v>
      </c>
      <c r="C147" s="209">
        <v>54</v>
      </c>
      <c r="D147" s="209">
        <v>20</v>
      </c>
      <c r="E147" s="209">
        <v>54</v>
      </c>
      <c r="F147" s="209">
        <v>21</v>
      </c>
      <c r="G147" s="209">
        <v>53</v>
      </c>
      <c r="H147" s="210">
        <v>21</v>
      </c>
      <c r="I147" s="201">
        <v>52</v>
      </c>
      <c r="J147" s="265">
        <v>23</v>
      </c>
      <c r="K147" s="262">
        <v>51</v>
      </c>
    </row>
    <row r="148" spans="1:11" ht="16.149999999999999" customHeight="1" x14ac:dyDescent="0.15">
      <c r="A148" s="85" t="s">
        <v>124</v>
      </c>
      <c r="B148" s="209">
        <v>50</v>
      </c>
      <c r="C148" s="209">
        <v>117</v>
      </c>
      <c r="D148" s="209">
        <v>50</v>
      </c>
      <c r="E148" s="209">
        <v>117</v>
      </c>
      <c r="F148" s="209">
        <v>50</v>
      </c>
      <c r="G148" s="209">
        <v>118</v>
      </c>
      <c r="H148" s="210">
        <v>51</v>
      </c>
      <c r="I148" s="201">
        <v>114</v>
      </c>
      <c r="J148" s="265">
        <v>49</v>
      </c>
      <c r="K148" s="262">
        <v>114</v>
      </c>
    </row>
    <row r="149" spans="1:11" ht="16.149999999999999" customHeight="1" x14ac:dyDescent="0.15">
      <c r="A149" s="85" t="s">
        <v>123</v>
      </c>
      <c r="B149" s="209">
        <v>69</v>
      </c>
      <c r="C149" s="209">
        <v>180</v>
      </c>
      <c r="D149" s="209">
        <v>67</v>
      </c>
      <c r="E149" s="209">
        <v>178</v>
      </c>
      <c r="F149" s="209">
        <v>70</v>
      </c>
      <c r="G149" s="209">
        <v>177</v>
      </c>
      <c r="H149" s="210">
        <v>74</v>
      </c>
      <c r="I149" s="201">
        <v>180</v>
      </c>
      <c r="J149" s="265">
        <v>73</v>
      </c>
      <c r="K149" s="262">
        <v>179</v>
      </c>
    </row>
    <row r="150" spans="1:11" ht="16.149999999999999" customHeight="1" x14ac:dyDescent="0.15">
      <c r="A150" s="85" t="s">
        <v>35</v>
      </c>
      <c r="B150" s="209">
        <v>115</v>
      </c>
      <c r="C150" s="209">
        <v>257</v>
      </c>
      <c r="D150" s="209">
        <v>118</v>
      </c>
      <c r="E150" s="209">
        <v>263</v>
      </c>
      <c r="F150" s="209">
        <v>119</v>
      </c>
      <c r="G150" s="209">
        <v>256</v>
      </c>
      <c r="H150" s="210">
        <v>126</v>
      </c>
      <c r="I150" s="201">
        <v>264</v>
      </c>
      <c r="J150" s="265">
        <v>130</v>
      </c>
      <c r="K150" s="262">
        <v>268</v>
      </c>
    </row>
    <row r="151" spans="1:11" ht="16.149999999999999" customHeight="1" thickBot="1" x14ac:dyDescent="0.2">
      <c r="A151" s="85" t="s">
        <v>122</v>
      </c>
      <c r="B151" s="211">
        <v>34</v>
      </c>
      <c r="C151" s="211">
        <v>82</v>
      </c>
      <c r="D151" s="211">
        <v>34</v>
      </c>
      <c r="E151" s="211">
        <v>81</v>
      </c>
      <c r="F151" s="211">
        <v>34</v>
      </c>
      <c r="G151" s="211">
        <v>81</v>
      </c>
      <c r="H151" s="212">
        <v>35</v>
      </c>
      <c r="I151" s="212">
        <v>80</v>
      </c>
      <c r="J151" s="255">
        <v>36</v>
      </c>
      <c r="K151" s="255">
        <v>80</v>
      </c>
    </row>
    <row r="152" spans="1:11" ht="16.149999999999999" customHeight="1" x14ac:dyDescent="0.15">
      <c r="A152" s="161" t="s">
        <v>342</v>
      </c>
      <c r="B152" s="104">
        <f t="shared" ref="B152:G152" si="7">SUM(B153:B159)</f>
        <v>380</v>
      </c>
      <c r="C152" s="104">
        <f t="shared" si="7"/>
        <v>889</v>
      </c>
      <c r="D152" s="104">
        <f t="shared" si="7"/>
        <v>378</v>
      </c>
      <c r="E152" s="104">
        <f t="shared" si="7"/>
        <v>876</v>
      </c>
      <c r="F152" s="104">
        <f t="shared" si="7"/>
        <v>374</v>
      </c>
      <c r="G152" s="104">
        <f t="shared" si="7"/>
        <v>869</v>
      </c>
      <c r="H152" s="104">
        <f>SUM(H153:H159)</f>
        <v>374</v>
      </c>
      <c r="I152" s="104">
        <f t="shared" ref="I152" si="8">SUM(I153:I159)</f>
        <v>853</v>
      </c>
      <c r="J152" s="267">
        <v>363</v>
      </c>
      <c r="K152" s="267">
        <v>821</v>
      </c>
    </row>
    <row r="153" spans="1:11" ht="16.149999999999999" customHeight="1" x14ac:dyDescent="0.15">
      <c r="A153" s="85" t="s">
        <v>121</v>
      </c>
      <c r="B153" s="209">
        <v>31</v>
      </c>
      <c r="C153" s="209">
        <v>80</v>
      </c>
      <c r="D153" s="209">
        <v>32</v>
      </c>
      <c r="E153" s="209">
        <v>82</v>
      </c>
      <c r="F153" s="209">
        <v>29</v>
      </c>
      <c r="G153" s="209">
        <v>73</v>
      </c>
      <c r="H153" s="210">
        <v>30</v>
      </c>
      <c r="I153" s="201">
        <v>74</v>
      </c>
      <c r="J153" s="265">
        <v>29</v>
      </c>
      <c r="K153" s="262">
        <v>68</v>
      </c>
    </row>
    <row r="154" spans="1:11" ht="16.149999999999999" customHeight="1" x14ac:dyDescent="0.15">
      <c r="A154" s="85" t="s">
        <v>120</v>
      </c>
      <c r="B154" s="209">
        <v>39</v>
      </c>
      <c r="C154" s="209">
        <v>100</v>
      </c>
      <c r="D154" s="209">
        <v>39</v>
      </c>
      <c r="E154" s="209">
        <v>100</v>
      </c>
      <c r="F154" s="209">
        <v>39</v>
      </c>
      <c r="G154" s="209">
        <v>100</v>
      </c>
      <c r="H154" s="210">
        <v>41</v>
      </c>
      <c r="I154" s="201">
        <v>100</v>
      </c>
      <c r="J154" s="265">
        <v>41</v>
      </c>
      <c r="K154" s="262">
        <v>98</v>
      </c>
    </row>
    <row r="155" spans="1:11" ht="16.149999999999999" customHeight="1" x14ac:dyDescent="0.15">
      <c r="A155" s="85" t="s">
        <v>119</v>
      </c>
      <c r="B155" s="209">
        <v>63</v>
      </c>
      <c r="C155" s="209">
        <v>174</v>
      </c>
      <c r="D155" s="209">
        <v>64</v>
      </c>
      <c r="E155" s="209">
        <v>174</v>
      </c>
      <c r="F155" s="209">
        <v>62</v>
      </c>
      <c r="G155" s="209">
        <v>177</v>
      </c>
      <c r="H155" s="210">
        <v>62</v>
      </c>
      <c r="I155" s="201">
        <v>173</v>
      </c>
      <c r="J155" s="265">
        <v>63</v>
      </c>
      <c r="K155" s="262">
        <v>174</v>
      </c>
    </row>
    <row r="156" spans="1:11" ht="16.149999999999999" customHeight="1" x14ac:dyDescent="0.15">
      <c r="A156" s="85" t="s">
        <v>118</v>
      </c>
      <c r="B156" s="209">
        <v>131</v>
      </c>
      <c r="C156" s="209">
        <v>250</v>
      </c>
      <c r="D156" s="209">
        <v>128</v>
      </c>
      <c r="E156" s="209">
        <v>245</v>
      </c>
      <c r="F156" s="209">
        <v>130</v>
      </c>
      <c r="G156" s="209">
        <v>248</v>
      </c>
      <c r="H156" s="210">
        <v>130</v>
      </c>
      <c r="I156" s="201">
        <v>242</v>
      </c>
      <c r="J156" s="265">
        <v>123</v>
      </c>
      <c r="K156" s="262">
        <v>236</v>
      </c>
    </row>
    <row r="157" spans="1:11" ht="16.149999999999999" customHeight="1" x14ac:dyDescent="0.15">
      <c r="A157" s="85" t="s">
        <v>117</v>
      </c>
      <c r="B157" s="209">
        <v>69</v>
      </c>
      <c r="C157" s="209">
        <v>160</v>
      </c>
      <c r="D157" s="209">
        <v>71</v>
      </c>
      <c r="E157" s="209">
        <v>159</v>
      </c>
      <c r="F157" s="209">
        <v>70</v>
      </c>
      <c r="G157" s="209">
        <v>159</v>
      </c>
      <c r="H157" s="210">
        <v>68</v>
      </c>
      <c r="I157" s="201">
        <v>152</v>
      </c>
      <c r="J157" s="265">
        <v>66</v>
      </c>
      <c r="K157" s="262">
        <v>145</v>
      </c>
    </row>
    <row r="158" spans="1:11" ht="16.149999999999999" customHeight="1" x14ac:dyDescent="0.15">
      <c r="A158" s="85" t="s">
        <v>116</v>
      </c>
      <c r="B158" s="209">
        <v>20</v>
      </c>
      <c r="C158" s="209">
        <v>38</v>
      </c>
      <c r="D158" s="209">
        <v>19</v>
      </c>
      <c r="E158" s="209">
        <v>37</v>
      </c>
      <c r="F158" s="209">
        <v>19</v>
      </c>
      <c r="G158" s="209">
        <v>37</v>
      </c>
      <c r="H158" s="210">
        <v>19</v>
      </c>
      <c r="I158" s="201">
        <v>40</v>
      </c>
      <c r="J158" s="265">
        <v>18</v>
      </c>
      <c r="K158" s="262">
        <v>34</v>
      </c>
    </row>
    <row r="159" spans="1:11" ht="16.149999999999999" customHeight="1" thickBot="1" x14ac:dyDescent="0.2">
      <c r="A159" s="86" t="s">
        <v>115</v>
      </c>
      <c r="B159" s="211">
        <v>27</v>
      </c>
      <c r="C159" s="211">
        <v>87</v>
      </c>
      <c r="D159" s="211">
        <v>25</v>
      </c>
      <c r="E159" s="211">
        <v>79</v>
      </c>
      <c r="F159" s="211">
        <v>25</v>
      </c>
      <c r="G159" s="211">
        <v>75</v>
      </c>
      <c r="H159" s="212">
        <v>24</v>
      </c>
      <c r="I159" s="212">
        <v>72</v>
      </c>
      <c r="J159" s="255">
        <v>23</v>
      </c>
      <c r="K159" s="255">
        <v>66</v>
      </c>
    </row>
    <row r="160" spans="1:11" ht="16.149999999999999" customHeight="1" x14ac:dyDescent="0.15">
      <c r="A160" s="195" t="s">
        <v>343</v>
      </c>
      <c r="B160" s="228">
        <f t="shared" ref="B160:I160" si="9">SUM(B161:B169)</f>
        <v>2486</v>
      </c>
      <c r="C160" s="228">
        <f t="shared" si="9"/>
        <v>4760</v>
      </c>
      <c r="D160" s="228">
        <f t="shared" si="9"/>
        <v>2449</v>
      </c>
      <c r="E160" s="228">
        <f t="shared" si="9"/>
        <v>4636</v>
      </c>
      <c r="F160" s="228">
        <f t="shared" si="9"/>
        <v>2456</v>
      </c>
      <c r="G160" s="228">
        <f t="shared" si="9"/>
        <v>4601</v>
      </c>
      <c r="H160" s="228">
        <f t="shared" si="9"/>
        <v>2439</v>
      </c>
      <c r="I160" s="228">
        <f t="shared" si="9"/>
        <v>4515</v>
      </c>
      <c r="J160" s="269">
        <v>2410</v>
      </c>
      <c r="K160" s="269">
        <v>4445</v>
      </c>
    </row>
    <row r="161" spans="1:11" ht="16.149999999999999" customHeight="1" x14ac:dyDescent="0.15">
      <c r="A161" s="85" t="s">
        <v>438</v>
      </c>
      <c r="B161" s="209">
        <v>168</v>
      </c>
      <c r="C161" s="209">
        <v>265</v>
      </c>
      <c r="D161" s="209">
        <v>158</v>
      </c>
      <c r="E161" s="209">
        <v>248</v>
      </c>
      <c r="F161" s="209">
        <v>153</v>
      </c>
      <c r="G161" s="209">
        <v>243</v>
      </c>
      <c r="H161" s="210">
        <v>145</v>
      </c>
      <c r="I161" s="201">
        <v>228</v>
      </c>
      <c r="J161" s="265">
        <v>144</v>
      </c>
      <c r="K161" s="262">
        <v>225</v>
      </c>
    </row>
    <row r="162" spans="1:11" ht="16.149999999999999" customHeight="1" x14ac:dyDescent="0.15">
      <c r="A162" s="85" t="s">
        <v>439</v>
      </c>
      <c r="B162" s="209">
        <v>44</v>
      </c>
      <c r="C162" s="209">
        <v>74</v>
      </c>
      <c r="D162" s="209">
        <v>44</v>
      </c>
      <c r="E162" s="209">
        <v>74</v>
      </c>
      <c r="F162" s="209">
        <v>49</v>
      </c>
      <c r="G162" s="209">
        <v>72</v>
      </c>
      <c r="H162" s="210">
        <v>44</v>
      </c>
      <c r="I162" s="201">
        <v>64</v>
      </c>
      <c r="J162" s="265">
        <v>42</v>
      </c>
      <c r="K162" s="262">
        <v>61</v>
      </c>
    </row>
    <row r="163" spans="1:11" ht="16.149999999999999" customHeight="1" x14ac:dyDescent="0.15">
      <c r="A163" s="85" t="s">
        <v>440</v>
      </c>
      <c r="B163" s="209">
        <v>30</v>
      </c>
      <c r="C163" s="209">
        <v>48</v>
      </c>
      <c r="D163" s="209">
        <v>29</v>
      </c>
      <c r="E163" s="209">
        <v>46</v>
      </c>
      <c r="F163" s="209">
        <v>27</v>
      </c>
      <c r="G163" s="209">
        <v>44</v>
      </c>
      <c r="H163" s="210">
        <v>27</v>
      </c>
      <c r="I163" s="201">
        <v>45</v>
      </c>
      <c r="J163" s="265">
        <v>32</v>
      </c>
      <c r="K163" s="262">
        <v>50</v>
      </c>
    </row>
    <row r="164" spans="1:11" ht="16.149999999999999" customHeight="1" x14ac:dyDescent="0.15">
      <c r="A164" s="85" t="s">
        <v>441</v>
      </c>
      <c r="B164" s="209">
        <v>80</v>
      </c>
      <c r="C164" s="209">
        <v>135</v>
      </c>
      <c r="D164" s="209">
        <v>75</v>
      </c>
      <c r="E164" s="209">
        <v>129</v>
      </c>
      <c r="F164" s="209">
        <v>76</v>
      </c>
      <c r="G164" s="209">
        <v>124</v>
      </c>
      <c r="H164" s="210">
        <v>81</v>
      </c>
      <c r="I164" s="201">
        <v>125</v>
      </c>
      <c r="J164" s="265">
        <v>76</v>
      </c>
      <c r="K164" s="262">
        <v>119</v>
      </c>
    </row>
    <row r="165" spans="1:11" ht="16.149999999999999" customHeight="1" x14ac:dyDescent="0.15">
      <c r="A165" s="85" t="s">
        <v>442</v>
      </c>
      <c r="B165" s="209">
        <v>169</v>
      </c>
      <c r="C165" s="209">
        <v>342</v>
      </c>
      <c r="D165" s="209">
        <v>161</v>
      </c>
      <c r="E165" s="209">
        <v>326</v>
      </c>
      <c r="F165" s="209">
        <v>164</v>
      </c>
      <c r="G165" s="209">
        <v>325</v>
      </c>
      <c r="H165" s="210">
        <v>161</v>
      </c>
      <c r="I165" s="201">
        <v>316</v>
      </c>
      <c r="J165" s="265">
        <v>164</v>
      </c>
      <c r="K165" s="262">
        <v>312</v>
      </c>
    </row>
    <row r="166" spans="1:11" ht="16.149999999999999" customHeight="1" x14ac:dyDescent="0.15">
      <c r="A166" s="85" t="s">
        <v>443</v>
      </c>
      <c r="B166" s="209">
        <v>230</v>
      </c>
      <c r="C166" s="209">
        <v>364</v>
      </c>
      <c r="D166" s="209">
        <v>223</v>
      </c>
      <c r="E166" s="209">
        <v>346</v>
      </c>
      <c r="F166" s="209">
        <v>217</v>
      </c>
      <c r="G166" s="209">
        <v>336</v>
      </c>
      <c r="H166" s="210">
        <v>210</v>
      </c>
      <c r="I166" s="201">
        <v>325</v>
      </c>
      <c r="J166" s="265">
        <v>175</v>
      </c>
      <c r="K166" s="262">
        <v>285</v>
      </c>
    </row>
    <row r="167" spans="1:11" ht="16.149999999999999" customHeight="1" x14ac:dyDescent="0.15">
      <c r="A167" s="85" t="s">
        <v>114</v>
      </c>
      <c r="B167" s="209">
        <v>570</v>
      </c>
      <c r="C167" s="209">
        <v>1121</v>
      </c>
      <c r="D167" s="209">
        <v>574</v>
      </c>
      <c r="E167" s="209">
        <v>1094</v>
      </c>
      <c r="F167" s="209">
        <v>572</v>
      </c>
      <c r="G167" s="209">
        <v>1090</v>
      </c>
      <c r="H167" s="210">
        <v>576</v>
      </c>
      <c r="I167" s="201">
        <v>1085</v>
      </c>
      <c r="J167" s="265">
        <v>573</v>
      </c>
      <c r="K167" s="262">
        <v>1078</v>
      </c>
    </row>
    <row r="168" spans="1:11" ht="16.149999999999999" customHeight="1" x14ac:dyDescent="0.15">
      <c r="A168" s="85" t="s">
        <v>113</v>
      </c>
      <c r="B168" s="209">
        <v>622</v>
      </c>
      <c r="C168" s="209">
        <v>1380</v>
      </c>
      <c r="D168" s="209">
        <v>630</v>
      </c>
      <c r="E168" s="209">
        <v>1371</v>
      </c>
      <c r="F168" s="209">
        <v>637</v>
      </c>
      <c r="G168" s="209">
        <v>1367</v>
      </c>
      <c r="H168" s="210">
        <v>638</v>
      </c>
      <c r="I168" s="201">
        <v>1345</v>
      </c>
      <c r="J168" s="265">
        <v>644</v>
      </c>
      <c r="K168" s="262">
        <v>1345</v>
      </c>
    </row>
    <row r="169" spans="1:11" ht="16.149999999999999" customHeight="1" thickBot="1" x14ac:dyDescent="0.2">
      <c r="A169" s="85" t="s">
        <v>112</v>
      </c>
      <c r="B169" s="211">
        <v>573</v>
      </c>
      <c r="C169" s="211">
        <v>1031</v>
      </c>
      <c r="D169" s="211">
        <v>555</v>
      </c>
      <c r="E169" s="211">
        <v>1002</v>
      </c>
      <c r="F169" s="211">
        <v>561</v>
      </c>
      <c r="G169" s="211">
        <v>1000</v>
      </c>
      <c r="H169" s="212">
        <v>557</v>
      </c>
      <c r="I169" s="212">
        <v>982</v>
      </c>
      <c r="J169" s="255">
        <v>560</v>
      </c>
      <c r="K169" s="255">
        <v>970</v>
      </c>
    </row>
    <row r="170" spans="1:11" ht="16.149999999999999" customHeight="1" x14ac:dyDescent="0.15">
      <c r="A170" s="161" t="s">
        <v>344</v>
      </c>
      <c r="B170" s="104">
        <f t="shared" ref="B170:I170" si="10">SUM(B171:B186,B187:B192)</f>
        <v>3417</v>
      </c>
      <c r="C170" s="104">
        <f t="shared" si="10"/>
        <v>7615</v>
      </c>
      <c r="D170" s="104">
        <f t="shared" si="10"/>
        <v>3472</v>
      </c>
      <c r="E170" s="104">
        <f t="shared" si="10"/>
        <v>7620</v>
      </c>
      <c r="F170" s="104">
        <f t="shared" si="10"/>
        <v>3503</v>
      </c>
      <c r="G170" s="104">
        <f t="shared" si="10"/>
        <v>7589</v>
      </c>
      <c r="H170" s="104">
        <f t="shared" si="10"/>
        <v>3516</v>
      </c>
      <c r="I170" s="104">
        <f t="shared" si="10"/>
        <v>7475</v>
      </c>
      <c r="J170" s="267">
        <v>3474</v>
      </c>
      <c r="K170" s="267">
        <v>7356</v>
      </c>
    </row>
    <row r="171" spans="1:11" ht="16.149999999999999" customHeight="1" x14ac:dyDescent="0.15">
      <c r="A171" s="85" t="s">
        <v>619</v>
      </c>
      <c r="B171" s="209">
        <v>96</v>
      </c>
      <c r="C171" s="209">
        <v>284</v>
      </c>
      <c r="D171" s="209">
        <v>98</v>
      </c>
      <c r="E171" s="209">
        <v>278</v>
      </c>
      <c r="F171" s="209">
        <v>101</v>
      </c>
      <c r="G171" s="209">
        <v>278</v>
      </c>
      <c r="H171" s="210">
        <v>101</v>
      </c>
      <c r="I171" s="201">
        <v>269</v>
      </c>
      <c r="J171" s="265">
        <v>104</v>
      </c>
      <c r="K171" s="262">
        <v>268</v>
      </c>
    </row>
    <row r="172" spans="1:11" ht="16.149999999999999" customHeight="1" x14ac:dyDescent="0.15">
      <c r="A172" s="85" t="s">
        <v>111</v>
      </c>
      <c r="B172" s="209">
        <v>180</v>
      </c>
      <c r="C172" s="209">
        <v>394</v>
      </c>
      <c r="D172" s="209">
        <v>174</v>
      </c>
      <c r="E172" s="209">
        <v>388</v>
      </c>
      <c r="F172" s="209">
        <v>174</v>
      </c>
      <c r="G172" s="209">
        <v>379</v>
      </c>
      <c r="H172" s="210">
        <v>175</v>
      </c>
      <c r="I172" s="201">
        <v>374</v>
      </c>
      <c r="J172" s="265">
        <v>171</v>
      </c>
      <c r="K172" s="262">
        <v>362</v>
      </c>
    </row>
    <row r="173" spans="1:11" ht="16.149999999999999" customHeight="1" x14ac:dyDescent="0.15">
      <c r="A173" s="85" t="s">
        <v>110</v>
      </c>
      <c r="B173" s="209">
        <v>91</v>
      </c>
      <c r="C173" s="209">
        <v>248</v>
      </c>
      <c r="D173" s="209">
        <v>93</v>
      </c>
      <c r="E173" s="209">
        <v>248</v>
      </c>
      <c r="F173" s="209">
        <v>94</v>
      </c>
      <c r="G173" s="209">
        <v>252</v>
      </c>
      <c r="H173" s="210">
        <v>92</v>
      </c>
      <c r="I173" s="201">
        <v>240</v>
      </c>
      <c r="J173" s="265">
        <v>93</v>
      </c>
      <c r="K173" s="262">
        <v>240</v>
      </c>
    </row>
    <row r="174" spans="1:11" ht="16.149999999999999" customHeight="1" x14ac:dyDescent="0.15">
      <c r="A174" s="85" t="s">
        <v>109</v>
      </c>
      <c r="B174" s="209">
        <v>412</v>
      </c>
      <c r="C174" s="209">
        <v>954</v>
      </c>
      <c r="D174" s="209">
        <v>429</v>
      </c>
      <c r="E174" s="209">
        <v>972</v>
      </c>
      <c r="F174" s="209">
        <v>437</v>
      </c>
      <c r="G174" s="209">
        <v>977</v>
      </c>
      <c r="H174" s="210">
        <v>450</v>
      </c>
      <c r="I174" s="201">
        <v>974</v>
      </c>
      <c r="J174" s="265">
        <v>463</v>
      </c>
      <c r="K174" s="262">
        <v>976</v>
      </c>
    </row>
    <row r="175" spans="1:11" ht="16.149999999999999" customHeight="1" x14ac:dyDescent="0.15">
      <c r="A175" s="85" t="s">
        <v>108</v>
      </c>
      <c r="B175" s="209">
        <v>20</v>
      </c>
      <c r="C175" s="209">
        <v>24</v>
      </c>
      <c r="D175" s="209">
        <v>16</v>
      </c>
      <c r="E175" s="209">
        <v>20</v>
      </c>
      <c r="F175" s="209">
        <v>19</v>
      </c>
      <c r="G175" s="209">
        <v>24</v>
      </c>
      <c r="H175" s="210">
        <v>17</v>
      </c>
      <c r="I175" s="201">
        <v>21</v>
      </c>
      <c r="J175" s="265">
        <v>14</v>
      </c>
      <c r="K175" s="262">
        <v>18</v>
      </c>
    </row>
    <row r="176" spans="1:11" ht="16.149999999999999" customHeight="1" x14ac:dyDescent="0.15">
      <c r="A176" s="85" t="s">
        <v>107</v>
      </c>
      <c r="B176" s="209">
        <v>268</v>
      </c>
      <c r="C176" s="209">
        <v>595</v>
      </c>
      <c r="D176" s="209">
        <v>277</v>
      </c>
      <c r="E176" s="209">
        <v>600</v>
      </c>
      <c r="F176" s="209">
        <v>268</v>
      </c>
      <c r="G176" s="209">
        <v>597</v>
      </c>
      <c r="H176" s="210">
        <v>267</v>
      </c>
      <c r="I176" s="201">
        <v>589</v>
      </c>
      <c r="J176" s="265">
        <v>265</v>
      </c>
      <c r="K176" s="262">
        <v>580</v>
      </c>
    </row>
    <row r="177" spans="1:11" ht="16.149999999999999" customHeight="1" x14ac:dyDescent="0.15">
      <c r="A177" s="85" t="s">
        <v>106</v>
      </c>
      <c r="B177" s="209">
        <v>16</v>
      </c>
      <c r="C177" s="209">
        <v>40</v>
      </c>
      <c r="D177" s="209">
        <v>17</v>
      </c>
      <c r="E177" s="209">
        <v>39</v>
      </c>
      <c r="F177" s="209">
        <v>17</v>
      </c>
      <c r="G177" s="209">
        <v>39</v>
      </c>
      <c r="H177" s="210">
        <v>17</v>
      </c>
      <c r="I177" s="201">
        <v>36</v>
      </c>
      <c r="J177" s="265">
        <v>16</v>
      </c>
      <c r="K177" s="262">
        <v>35</v>
      </c>
    </row>
    <row r="178" spans="1:11" ht="16.149999999999999" customHeight="1" x14ac:dyDescent="0.15">
      <c r="A178" s="85" t="s">
        <v>105</v>
      </c>
      <c r="B178" s="209">
        <v>109</v>
      </c>
      <c r="C178" s="209">
        <v>280</v>
      </c>
      <c r="D178" s="209">
        <v>112</v>
      </c>
      <c r="E178" s="209">
        <v>289</v>
      </c>
      <c r="F178" s="209">
        <v>111</v>
      </c>
      <c r="G178" s="209">
        <v>283</v>
      </c>
      <c r="H178" s="210">
        <v>115</v>
      </c>
      <c r="I178" s="201">
        <v>286</v>
      </c>
      <c r="J178" s="265">
        <v>117</v>
      </c>
      <c r="K178" s="262">
        <v>284</v>
      </c>
    </row>
    <row r="179" spans="1:11" ht="16.149999999999999" customHeight="1" x14ac:dyDescent="0.15">
      <c r="A179" s="85" t="s">
        <v>104</v>
      </c>
      <c r="B179" s="209">
        <v>150</v>
      </c>
      <c r="C179" s="209">
        <v>241</v>
      </c>
      <c r="D179" s="209">
        <v>151</v>
      </c>
      <c r="E179" s="209">
        <v>231</v>
      </c>
      <c r="F179" s="209">
        <v>154</v>
      </c>
      <c r="G179" s="209">
        <v>231</v>
      </c>
      <c r="H179" s="210">
        <v>156</v>
      </c>
      <c r="I179" s="201">
        <v>234</v>
      </c>
      <c r="J179" s="265">
        <v>152</v>
      </c>
      <c r="K179" s="262">
        <v>223</v>
      </c>
    </row>
    <row r="180" spans="1:11" ht="16.149999999999999" customHeight="1" x14ac:dyDescent="0.15">
      <c r="A180" s="85" t="s">
        <v>103</v>
      </c>
      <c r="B180" s="209">
        <v>49</v>
      </c>
      <c r="C180" s="209">
        <v>135</v>
      </c>
      <c r="D180" s="209">
        <v>47</v>
      </c>
      <c r="E180" s="209">
        <v>132</v>
      </c>
      <c r="F180" s="209">
        <v>45</v>
      </c>
      <c r="G180" s="209">
        <v>128</v>
      </c>
      <c r="H180" s="210">
        <v>45</v>
      </c>
      <c r="I180" s="201">
        <v>120</v>
      </c>
      <c r="J180" s="265">
        <v>45</v>
      </c>
      <c r="K180" s="262">
        <v>121</v>
      </c>
    </row>
    <row r="181" spans="1:11" ht="16.149999999999999" customHeight="1" x14ac:dyDescent="0.15">
      <c r="A181" s="85" t="s">
        <v>102</v>
      </c>
      <c r="B181" s="203">
        <v>3</v>
      </c>
      <c r="C181" s="203">
        <v>8</v>
      </c>
      <c r="D181" s="203">
        <v>3</v>
      </c>
      <c r="E181" s="203">
        <v>6</v>
      </c>
      <c r="F181" s="203">
        <v>3</v>
      </c>
      <c r="G181" s="203">
        <v>6</v>
      </c>
      <c r="H181" s="201">
        <v>3</v>
      </c>
      <c r="I181" s="201">
        <v>5</v>
      </c>
      <c r="J181" s="262">
        <v>3</v>
      </c>
      <c r="K181" s="262">
        <v>5</v>
      </c>
    </row>
    <row r="182" spans="1:11" ht="16.149999999999999" customHeight="1" x14ac:dyDescent="0.15">
      <c r="A182" s="85" t="s">
        <v>101</v>
      </c>
      <c r="B182" s="203">
        <v>47</v>
      </c>
      <c r="C182" s="203">
        <v>112</v>
      </c>
      <c r="D182" s="203">
        <v>46</v>
      </c>
      <c r="E182" s="203">
        <v>111</v>
      </c>
      <c r="F182" s="203">
        <v>45</v>
      </c>
      <c r="G182" s="203">
        <v>110</v>
      </c>
      <c r="H182" s="201">
        <v>45</v>
      </c>
      <c r="I182" s="201">
        <v>105</v>
      </c>
      <c r="J182" s="262">
        <v>46</v>
      </c>
      <c r="K182" s="262">
        <v>106</v>
      </c>
    </row>
    <row r="183" spans="1:11" ht="16.149999999999999" customHeight="1" x14ac:dyDescent="0.15">
      <c r="A183" s="85" t="s">
        <v>100</v>
      </c>
      <c r="B183" s="208">
        <v>20</v>
      </c>
      <c r="C183" s="208">
        <v>61</v>
      </c>
      <c r="D183" s="208">
        <v>19</v>
      </c>
      <c r="E183" s="208">
        <v>58</v>
      </c>
      <c r="F183" s="208">
        <v>20</v>
      </c>
      <c r="G183" s="208">
        <v>60</v>
      </c>
      <c r="H183" s="207">
        <v>19</v>
      </c>
      <c r="I183" s="207">
        <v>58</v>
      </c>
      <c r="J183" s="264">
        <v>19</v>
      </c>
      <c r="K183" s="264">
        <v>58</v>
      </c>
    </row>
    <row r="184" spans="1:11" s="34" customFormat="1" ht="16.149999999999999" customHeight="1" x14ac:dyDescent="0.15">
      <c r="A184" s="85" t="s">
        <v>99</v>
      </c>
      <c r="B184" s="204">
        <v>357</v>
      </c>
      <c r="C184" s="204">
        <v>815</v>
      </c>
      <c r="D184" s="204">
        <v>353</v>
      </c>
      <c r="E184" s="204">
        <v>807</v>
      </c>
      <c r="F184" s="204">
        <v>357</v>
      </c>
      <c r="G184" s="204">
        <v>805</v>
      </c>
      <c r="H184" s="205">
        <v>353</v>
      </c>
      <c r="I184" s="207">
        <v>804</v>
      </c>
      <c r="J184" s="263">
        <v>353</v>
      </c>
      <c r="K184" s="264">
        <v>810</v>
      </c>
    </row>
    <row r="185" spans="1:11" ht="16.149999999999999" customHeight="1" x14ac:dyDescent="0.15">
      <c r="A185" s="85" t="s">
        <v>444</v>
      </c>
      <c r="B185" s="204">
        <v>181</v>
      </c>
      <c r="C185" s="204">
        <v>397</v>
      </c>
      <c r="D185" s="204">
        <v>188</v>
      </c>
      <c r="E185" s="204">
        <v>406</v>
      </c>
      <c r="F185" s="204">
        <v>193</v>
      </c>
      <c r="G185" s="204">
        <v>405</v>
      </c>
      <c r="H185" s="205">
        <v>187</v>
      </c>
      <c r="I185" s="207">
        <v>387</v>
      </c>
      <c r="J185" s="263">
        <v>189</v>
      </c>
      <c r="K185" s="264">
        <v>379</v>
      </c>
    </row>
    <row r="186" spans="1:11" ht="16.149999999999999" customHeight="1" x14ac:dyDescent="0.15">
      <c r="A186" s="85" t="s">
        <v>445</v>
      </c>
      <c r="B186" s="208">
        <v>119</v>
      </c>
      <c r="C186" s="208">
        <v>276</v>
      </c>
      <c r="D186" s="208">
        <v>122</v>
      </c>
      <c r="E186" s="208">
        <v>283</v>
      </c>
      <c r="F186" s="208">
        <v>120</v>
      </c>
      <c r="G186" s="208">
        <v>268</v>
      </c>
      <c r="H186" s="207">
        <v>118</v>
      </c>
      <c r="I186" s="207">
        <v>262</v>
      </c>
      <c r="J186" s="264">
        <v>119</v>
      </c>
      <c r="K186" s="264">
        <v>260</v>
      </c>
    </row>
    <row r="187" spans="1:11" s="34" customFormat="1" ht="16.149999999999999" customHeight="1" x14ac:dyDescent="0.15">
      <c r="A187" s="85" t="s">
        <v>446</v>
      </c>
      <c r="B187" s="208">
        <v>165</v>
      </c>
      <c r="C187" s="208">
        <v>404</v>
      </c>
      <c r="D187" s="208">
        <v>166</v>
      </c>
      <c r="E187" s="208">
        <v>400</v>
      </c>
      <c r="F187" s="208">
        <v>166</v>
      </c>
      <c r="G187" s="208">
        <v>392</v>
      </c>
      <c r="H187" s="207">
        <v>168</v>
      </c>
      <c r="I187" s="207">
        <v>387</v>
      </c>
      <c r="J187" s="264">
        <v>164</v>
      </c>
      <c r="K187" s="264">
        <v>377</v>
      </c>
    </row>
    <row r="188" spans="1:11" s="34" customFormat="1" ht="16.149999999999999" customHeight="1" x14ac:dyDescent="0.15">
      <c r="A188" s="85" t="s">
        <v>447</v>
      </c>
      <c r="B188" s="208">
        <v>228</v>
      </c>
      <c r="C188" s="208">
        <v>462</v>
      </c>
      <c r="D188" s="208">
        <v>224</v>
      </c>
      <c r="E188" s="208">
        <v>448</v>
      </c>
      <c r="F188" s="208">
        <v>216</v>
      </c>
      <c r="G188" s="208">
        <v>430</v>
      </c>
      <c r="H188" s="207">
        <v>227</v>
      </c>
      <c r="I188" s="207">
        <v>433</v>
      </c>
      <c r="J188" s="264">
        <v>217</v>
      </c>
      <c r="K188" s="264">
        <v>426</v>
      </c>
    </row>
    <row r="189" spans="1:11" s="34" customFormat="1" ht="16.149999999999999" customHeight="1" x14ac:dyDescent="0.15">
      <c r="A189" s="85" t="s">
        <v>448</v>
      </c>
      <c r="B189" s="208">
        <v>345</v>
      </c>
      <c r="C189" s="208">
        <v>690</v>
      </c>
      <c r="D189" s="208">
        <v>365</v>
      </c>
      <c r="E189" s="208">
        <v>702</v>
      </c>
      <c r="F189" s="208">
        <v>388</v>
      </c>
      <c r="G189" s="208">
        <v>724</v>
      </c>
      <c r="H189" s="207">
        <v>391</v>
      </c>
      <c r="I189" s="207">
        <v>711</v>
      </c>
      <c r="J189" s="264">
        <v>355</v>
      </c>
      <c r="K189" s="264">
        <v>654</v>
      </c>
    </row>
    <row r="190" spans="1:11" ht="16.149999999999999" customHeight="1" x14ac:dyDescent="0.15">
      <c r="A190" s="85" t="s">
        <v>449</v>
      </c>
      <c r="B190" s="203">
        <v>268</v>
      </c>
      <c r="C190" s="203">
        <v>538</v>
      </c>
      <c r="D190" s="203">
        <v>274</v>
      </c>
      <c r="E190" s="203">
        <v>543</v>
      </c>
      <c r="F190" s="203">
        <v>278</v>
      </c>
      <c r="G190" s="203">
        <v>549</v>
      </c>
      <c r="H190" s="201">
        <v>276</v>
      </c>
      <c r="I190" s="201">
        <v>551</v>
      </c>
      <c r="J190" s="262">
        <v>277</v>
      </c>
      <c r="K190" s="262">
        <v>552</v>
      </c>
    </row>
    <row r="191" spans="1:11" ht="16.149999999999999" customHeight="1" x14ac:dyDescent="0.15">
      <c r="A191" s="85" t="s">
        <v>450</v>
      </c>
      <c r="B191" s="207">
        <v>146</v>
      </c>
      <c r="C191" s="207">
        <v>329</v>
      </c>
      <c r="D191" s="207">
        <v>150</v>
      </c>
      <c r="E191" s="207">
        <v>331</v>
      </c>
      <c r="F191" s="207">
        <v>145</v>
      </c>
      <c r="G191" s="207">
        <v>322</v>
      </c>
      <c r="H191" s="207">
        <v>145</v>
      </c>
      <c r="I191" s="207">
        <v>310</v>
      </c>
      <c r="J191" s="264">
        <v>144</v>
      </c>
      <c r="K191" s="264">
        <v>304</v>
      </c>
    </row>
    <row r="192" spans="1:11" ht="16.149999999999999" customHeight="1" thickBot="1" x14ac:dyDescent="0.2">
      <c r="A192" s="86" t="s">
        <v>451</v>
      </c>
      <c r="B192" s="212">
        <v>147</v>
      </c>
      <c r="C192" s="212">
        <v>328</v>
      </c>
      <c r="D192" s="212">
        <v>148</v>
      </c>
      <c r="E192" s="212">
        <v>328</v>
      </c>
      <c r="F192" s="212">
        <v>152</v>
      </c>
      <c r="G192" s="212">
        <v>330</v>
      </c>
      <c r="H192" s="212">
        <v>149</v>
      </c>
      <c r="I192" s="212">
        <v>319</v>
      </c>
      <c r="J192" s="255">
        <v>148</v>
      </c>
      <c r="K192" s="255">
        <v>318</v>
      </c>
    </row>
    <row r="193" spans="1:11" ht="16.149999999999999" customHeight="1" x14ac:dyDescent="0.15">
      <c r="A193" s="161" t="s">
        <v>345</v>
      </c>
      <c r="B193" s="103">
        <f t="shared" ref="B193:G193" si="11">SUM(B194:B201)</f>
        <v>763</v>
      </c>
      <c r="C193" s="103">
        <f t="shared" si="11"/>
        <v>2010</v>
      </c>
      <c r="D193" s="103">
        <f t="shared" si="11"/>
        <v>781</v>
      </c>
      <c r="E193" s="103">
        <f t="shared" si="11"/>
        <v>1979</v>
      </c>
      <c r="F193" s="103">
        <f t="shared" si="11"/>
        <v>786</v>
      </c>
      <c r="G193" s="103">
        <f t="shared" si="11"/>
        <v>1944</v>
      </c>
      <c r="H193" s="103">
        <f>SUM(H194:H201)</f>
        <v>774</v>
      </c>
      <c r="I193" s="103">
        <f t="shared" ref="I193" si="12">SUM(I194:I201)</f>
        <v>1896</v>
      </c>
      <c r="J193" s="270">
        <v>785</v>
      </c>
      <c r="K193" s="270">
        <v>1869</v>
      </c>
    </row>
    <row r="194" spans="1:11" ht="16.149999999999999" customHeight="1" x14ac:dyDescent="0.15">
      <c r="A194" s="85" t="s">
        <v>98</v>
      </c>
      <c r="B194" s="204">
        <v>104</v>
      </c>
      <c r="C194" s="204">
        <v>283</v>
      </c>
      <c r="D194" s="204">
        <v>107</v>
      </c>
      <c r="E194" s="204">
        <v>279</v>
      </c>
      <c r="F194" s="204">
        <v>108</v>
      </c>
      <c r="G194" s="208">
        <v>273</v>
      </c>
      <c r="H194" s="205">
        <v>112</v>
      </c>
      <c r="I194" s="207">
        <v>277</v>
      </c>
      <c r="J194" s="263">
        <v>111</v>
      </c>
      <c r="K194" s="264">
        <v>267</v>
      </c>
    </row>
    <row r="195" spans="1:11" ht="16.149999999999999" customHeight="1" x14ac:dyDescent="0.15">
      <c r="A195" s="85" t="s">
        <v>97</v>
      </c>
      <c r="B195" s="204">
        <v>34</v>
      </c>
      <c r="C195" s="204">
        <v>77</v>
      </c>
      <c r="D195" s="204">
        <v>43</v>
      </c>
      <c r="E195" s="204">
        <v>84</v>
      </c>
      <c r="F195" s="204">
        <v>39</v>
      </c>
      <c r="G195" s="208">
        <v>80</v>
      </c>
      <c r="H195" s="205">
        <v>39</v>
      </c>
      <c r="I195" s="207">
        <v>82</v>
      </c>
      <c r="J195" s="263">
        <v>45</v>
      </c>
      <c r="K195" s="264">
        <v>87</v>
      </c>
    </row>
    <row r="196" spans="1:11" ht="16.149999999999999" customHeight="1" x14ac:dyDescent="0.15">
      <c r="A196" s="85" t="s">
        <v>96</v>
      </c>
      <c r="B196" s="204">
        <v>159</v>
      </c>
      <c r="C196" s="204">
        <v>378</v>
      </c>
      <c r="D196" s="204">
        <v>162</v>
      </c>
      <c r="E196" s="204">
        <v>374</v>
      </c>
      <c r="F196" s="204">
        <v>170</v>
      </c>
      <c r="G196" s="208">
        <v>377</v>
      </c>
      <c r="H196" s="205">
        <v>164</v>
      </c>
      <c r="I196" s="207">
        <v>356</v>
      </c>
      <c r="J196" s="263">
        <v>169</v>
      </c>
      <c r="K196" s="264">
        <v>350</v>
      </c>
    </row>
    <row r="197" spans="1:11" ht="16.149999999999999" customHeight="1" x14ac:dyDescent="0.15">
      <c r="A197" s="85" t="s">
        <v>95</v>
      </c>
      <c r="B197" s="204">
        <v>53</v>
      </c>
      <c r="C197" s="204">
        <v>162</v>
      </c>
      <c r="D197" s="204">
        <v>55</v>
      </c>
      <c r="E197" s="204">
        <v>158</v>
      </c>
      <c r="F197" s="204">
        <v>56</v>
      </c>
      <c r="G197" s="208">
        <v>157</v>
      </c>
      <c r="H197" s="205">
        <v>55</v>
      </c>
      <c r="I197" s="207">
        <v>157</v>
      </c>
      <c r="J197" s="263">
        <v>54</v>
      </c>
      <c r="K197" s="264">
        <v>155</v>
      </c>
    </row>
    <row r="198" spans="1:11" ht="16.149999999999999" customHeight="1" x14ac:dyDescent="0.15">
      <c r="A198" s="85" t="s">
        <v>94</v>
      </c>
      <c r="B198" s="204">
        <v>146</v>
      </c>
      <c r="C198" s="204">
        <v>349</v>
      </c>
      <c r="D198" s="204">
        <v>151</v>
      </c>
      <c r="E198" s="204">
        <v>345</v>
      </c>
      <c r="F198" s="204">
        <v>147</v>
      </c>
      <c r="G198" s="208">
        <v>337</v>
      </c>
      <c r="H198" s="205">
        <v>145</v>
      </c>
      <c r="I198" s="207">
        <v>325</v>
      </c>
      <c r="J198" s="263">
        <v>144</v>
      </c>
      <c r="K198" s="264">
        <v>315</v>
      </c>
    </row>
    <row r="199" spans="1:11" ht="16.149999999999999" customHeight="1" x14ac:dyDescent="0.15">
      <c r="A199" s="85" t="s">
        <v>93</v>
      </c>
      <c r="B199" s="204">
        <v>169</v>
      </c>
      <c r="C199" s="204">
        <v>465</v>
      </c>
      <c r="D199" s="204">
        <v>164</v>
      </c>
      <c r="E199" s="204">
        <v>445</v>
      </c>
      <c r="F199" s="204">
        <v>168</v>
      </c>
      <c r="G199" s="208">
        <v>438</v>
      </c>
      <c r="H199" s="205">
        <v>164</v>
      </c>
      <c r="I199" s="207">
        <v>424</v>
      </c>
      <c r="J199" s="263">
        <v>168</v>
      </c>
      <c r="K199" s="264">
        <v>422</v>
      </c>
    </row>
    <row r="200" spans="1:11" ht="16.149999999999999" customHeight="1" x14ac:dyDescent="0.15">
      <c r="A200" s="85" t="s">
        <v>92</v>
      </c>
      <c r="B200" s="204">
        <v>67</v>
      </c>
      <c r="C200" s="204">
        <v>203</v>
      </c>
      <c r="D200" s="204">
        <v>69</v>
      </c>
      <c r="E200" s="204">
        <v>205</v>
      </c>
      <c r="F200" s="204">
        <v>67</v>
      </c>
      <c r="G200" s="208">
        <v>194</v>
      </c>
      <c r="H200" s="205">
        <v>64</v>
      </c>
      <c r="I200" s="207">
        <v>189</v>
      </c>
      <c r="J200" s="263">
        <v>65</v>
      </c>
      <c r="K200" s="264">
        <v>189</v>
      </c>
    </row>
    <row r="201" spans="1:11" ht="16.149999999999999" customHeight="1" thickBot="1" x14ac:dyDescent="0.2">
      <c r="A201" s="85" t="s">
        <v>91</v>
      </c>
      <c r="B201" s="211">
        <v>31</v>
      </c>
      <c r="C201" s="211">
        <v>93</v>
      </c>
      <c r="D201" s="211">
        <v>30</v>
      </c>
      <c r="E201" s="211">
        <v>89</v>
      </c>
      <c r="F201" s="211">
        <v>31</v>
      </c>
      <c r="G201" s="211">
        <v>88</v>
      </c>
      <c r="H201" s="212">
        <v>31</v>
      </c>
      <c r="I201" s="212">
        <v>86</v>
      </c>
      <c r="J201" s="255">
        <v>29</v>
      </c>
      <c r="K201" s="255">
        <v>84</v>
      </c>
    </row>
    <row r="202" spans="1:11" ht="16.149999999999999" customHeight="1" x14ac:dyDescent="0.15">
      <c r="A202" s="161" t="s">
        <v>346</v>
      </c>
      <c r="B202" s="103">
        <f t="shared" ref="B202:I202" si="13">SUM(B203:B208)</f>
        <v>772</v>
      </c>
      <c r="C202" s="103">
        <f t="shared" si="13"/>
        <v>1962</v>
      </c>
      <c r="D202" s="103">
        <f t="shared" si="13"/>
        <v>767</v>
      </c>
      <c r="E202" s="103">
        <f t="shared" si="13"/>
        <v>1928</v>
      </c>
      <c r="F202" s="103">
        <f t="shared" si="13"/>
        <v>779</v>
      </c>
      <c r="G202" s="103">
        <f t="shared" si="13"/>
        <v>1924</v>
      </c>
      <c r="H202" s="103">
        <f t="shared" si="13"/>
        <v>778</v>
      </c>
      <c r="I202" s="103">
        <f t="shared" si="13"/>
        <v>1892</v>
      </c>
      <c r="J202" s="270">
        <v>792</v>
      </c>
      <c r="K202" s="270">
        <v>1886</v>
      </c>
    </row>
    <row r="203" spans="1:11" ht="16.149999999999999" customHeight="1" x14ac:dyDescent="0.15">
      <c r="A203" s="85" t="s">
        <v>90</v>
      </c>
      <c r="B203" s="204">
        <v>198</v>
      </c>
      <c r="C203" s="204">
        <v>482</v>
      </c>
      <c r="D203" s="204">
        <v>197</v>
      </c>
      <c r="E203" s="204">
        <v>475</v>
      </c>
      <c r="F203" s="204">
        <v>195</v>
      </c>
      <c r="G203" s="208">
        <v>476</v>
      </c>
      <c r="H203" s="205">
        <v>194</v>
      </c>
      <c r="I203" s="207">
        <v>467</v>
      </c>
      <c r="J203" s="263">
        <v>193</v>
      </c>
      <c r="K203" s="264">
        <v>462</v>
      </c>
    </row>
    <row r="204" spans="1:11" ht="16.149999999999999" customHeight="1" x14ac:dyDescent="0.15">
      <c r="A204" s="91" t="s">
        <v>531</v>
      </c>
      <c r="B204" s="204">
        <v>70</v>
      </c>
      <c r="C204" s="204">
        <v>133</v>
      </c>
      <c r="D204" s="204">
        <v>67</v>
      </c>
      <c r="E204" s="204">
        <v>128</v>
      </c>
      <c r="F204" s="204">
        <v>66</v>
      </c>
      <c r="G204" s="208">
        <v>125</v>
      </c>
      <c r="H204" s="205">
        <v>68</v>
      </c>
      <c r="I204" s="207">
        <v>125</v>
      </c>
      <c r="J204" s="263">
        <v>68</v>
      </c>
      <c r="K204" s="264">
        <v>120</v>
      </c>
    </row>
    <row r="205" spans="1:11" ht="16.149999999999999" customHeight="1" x14ac:dyDescent="0.15">
      <c r="A205" s="85" t="s">
        <v>89</v>
      </c>
      <c r="B205" s="204">
        <v>26</v>
      </c>
      <c r="C205" s="204">
        <v>35</v>
      </c>
      <c r="D205" s="204">
        <v>25</v>
      </c>
      <c r="E205" s="204">
        <v>33</v>
      </c>
      <c r="F205" s="204">
        <v>28</v>
      </c>
      <c r="G205" s="208">
        <v>38</v>
      </c>
      <c r="H205" s="205">
        <v>30</v>
      </c>
      <c r="I205" s="207">
        <v>39</v>
      </c>
      <c r="J205" s="263">
        <v>29</v>
      </c>
      <c r="K205" s="264">
        <v>38</v>
      </c>
    </row>
    <row r="206" spans="1:11" ht="16.149999999999999" customHeight="1" x14ac:dyDescent="0.15">
      <c r="A206" s="85" t="s">
        <v>88</v>
      </c>
      <c r="B206" s="204">
        <v>215</v>
      </c>
      <c r="C206" s="204">
        <v>571</v>
      </c>
      <c r="D206" s="204">
        <v>214</v>
      </c>
      <c r="E206" s="204">
        <v>562</v>
      </c>
      <c r="F206" s="204">
        <v>224</v>
      </c>
      <c r="G206" s="208">
        <v>577</v>
      </c>
      <c r="H206" s="205">
        <v>219</v>
      </c>
      <c r="I206" s="207">
        <v>555</v>
      </c>
      <c r="J206" s="263">
        <v>232</v>
      </c>
      <c r="K206" s="264">
        <v>573</v>
      </c>
    </row>
    <row r="207" spans="1:11" ht="16.149999999999999" customHeight="1" x14ac:dyDescent="0.15">
      <c r="A207" s="85" t="s">
        <v>87</v>
      </c>
      <c r="B207" s="204">
        <v>177</v>
      </c>
      <c r="C207" s="204">
        <v>483</v>
      </c>
      <c r="D207" s="204">
        <v>174</v>
      </c>
      <c r="E207" s="204">
        <v>474</v>
      </c>
      <c r="F207" s="204">
        <v>175</v>
      </c>
      <c r="G207" s="208">
        <v>454</v>
      </c>
      <c r="H207" s="205">
        <v>174</v>
      </c>
      <c r="I207" s="207">
        <v>449</v>
      </c>
      <c r="J207" s="263">
        <v>177</v>
      </c>
      <c r="K207" s="264">
        <v>444</v>
      </c>
    </row>
    <row r="208" spans="1:11" ht="16.149999999999999" customHeight="1" thickBot="1" x14ac:dyDescent="0.2">
      <c r="A208" s="86" t="s">
        <v>86</v>
      </c>
      <c r="B208" s="238">
        <v>86</v>
      </c>
      <c r="C208" s="238">
        <v>258</v>
      </c>
      <c r="D208" s="238">
        <v>90</v>
      </c>
      <c r="E208" s="238">
        <v>256</v>
      </c>
      <c r="F208" s="238">
        <v>91</v>
      </c>
      <c r="G208" s="238">
        <v>254</v>
      </c>
      <c r="H208" s="233">
        <v>93</v>
      </c>
      <c r="I208" s="233">
        <v>257</v>
      </c>
      <c r="J208" s="271">
        <v>93</v>
      </c>
      <c r="K208" s="271">
        <v>249</v>
      </c>
    </row>
    <row r="209" spans="1:11" ht="16.149999999999999" customHeight="1" x14ac:dyDescent="0.15">
      <c r="A209" s="84" t="s">
        <v>347</v>
      </c>
      <c r="B209" s="103">
        <f t="shared" ref="B209:I209" si="14">SUM(B210:B223)</f>
        <v>1620</v>
      </c>
      <c r="C209" s="103">
        <f t="shared" si="14"/>
        <v>3901</v>
      </c>
      <c r="D209" s="103">
        <f t="shared" si="14"/>
        <v>1618</v>
      </c>
      <c r="E209" s="103">
        <f t="shared" si="14"/>
        <v>3862</v>
      </c>
      <c r="F209" s="103">
        <f t="shared" si="14"/>
        <v>1624</v>
      </c>
      <c r="G209" s="103">
        <f t="shared" si="14"/>
        <v>3819</v>
      </c>
      <c r="H209" s="103">
        <f t="shared" si="14"/>
        <v>1649</v>
      </c>
      <c r="I209" s="103">
        <f t="shared" si="14"/>
        <v>3826</v>
      </c>
      <c r="J209" s="270">
        <v>1653</v>
      </c>
      <c r="K209" s="270">
        <v>3795</v>
      </c>
    </row>
    <row r="210" spans="1:11" ht="16.149999999999999" customHeight="1" x14ac:dyDescent="0.15">
      <c r="A210" s="85" t="s">
        <v>452</v>
      </c>
      <c r="B210" s="204">
        <v>138</v>
      </c>
      <c r="C210" s="204">
        <v>314</v>
      </c>
      <c r="D210" s="204">
        <v>134</v>
      </c>
      <c r="E210" s="204">
        <v>306</v>
      </c>
      <c r="F210" s="204">
        <v>133</v>
      </c>
      <c r="G210" s="204">
        <v>284</v>
      </c>
      <c r="H210" s="205">
        <v>137</v>
      </c>
      <c r="I210" s="207">
        <v>291</v>
      </c>
      <c r="J210" s="263">
        <v>127</v>
      </c>
      <c r="K210" s="264">
        <v>283</v>
      </c>
    </row>
    <row r="211" spans="1:11" ht="16.149999999999999" customHeight="1" x14ac:dyDescent="0.15">
      <c r="A211" s="85" t="s">
        <v>453</v>
      </c>
      <c r="B211" s="204">
        <v>122</v>
      </c>
      <c r="C211" s="204">
        <v>325</v>
      </c>
      <c r="D211" s="204">
        <v>126</v>
      </c>
      <c r="E211" s="204">
        <v>327</v>
      </c>
      <c r="F211" s="204">
        <v>125</v>
      </c>
      <c r="G211" s="204">
        <v>319</v>
      </c>
      <c r="H211" s="205">
        <v>126</v>
      </c>
      <c r="I211" s="207">
        <v>314</v>
      </c>
      <c r="J211" s="263">
        <v>128</v>
      </c>
      <c r="K211" s="264">
        <v>314</v>
      </c>
    </row>
    <row r="212" spans="1:11" ht="16.149999999999999" customHeight="1" x14ac:dyDescent="0.15">
      <c r="A212" s="85" t="s">
        <v>454</v>
      </c>
      <c r="B212" s="204">
        <v>136</v>
      </c>
      <c r="C212" s="204">
        <v>309</v>
      </c>
      <c r="D212" s="204">
        <v>131</v>
      </c>
      <c r="E212" s="204">
        <v>297</v>
      </c>
      <c r="F212" s="204">
        <v>121</v>
      </c>
      <c r="G212" s="204">
        <v>282</v>
      </c>
      <c r="H212" s="205">
        <v>127</v>
      </c>
      <c r="I212" s="207">
        <v>290</v>
      </c>
      <c r="J212" s="263">
        <v>124</v>
      </c>
      <c r="K212" s="264">
        <v>287</v>
      </c>
    </row>
    <row r="213" spans="1:11" ht="16.149999999999999" customHeight="1" x14ac:dyDescent="0.15">
      <c r="A213" s="85" t="s">
        <v>455</v>
      </c>
      <c r="B213" s="204">
        <v>93</v>
      </c>
      <c r="C213" s="204">
        <v>222</v>
      </c>
      <c r="D213" s="204">
        <v>100</v>
      </c>
      <c r="E213" s="204">
        <v>231</v>
      </c>
      <c r="F213" s="204">
        <v>102</v>
      </c>
      <c r="G213" s="204">
        <v>238</v>
      </c>
      <c r="H213" s="205">
        <v>101</v>
      </c>
      <c r="I213" s="207">
        <v>233</v>
      </c>
      <c r="J213" s="263">
        <v>99</v>
      </c>
      <c r="K213" s="264">
        <v>227</v>
      </c>
    </row>
    <row r="214" spans="1:11" ht="16.149999999999999" customHeight="1" x14ac:dyDescent="0.15">
      <c r="A214" s="85" t="s">
        <v>456</v>
      </c>
      <c r="B214" s="204">
        <v>72</v>
      </c>
      <c r="C214" s="204">
        <v>193</v>
      </c>
      <c r="D214" s="204">
        <v>68</v>
      </c>
      <c r="E214" s="204">
        <v>183</v>
      </c>
      <c r="F214" s="204">
        <v>73</v>
      </c>
      <c r="G214" s="204">
        <v>183</v>
      </c>
      <c r="H214" s="205">
        <v>72</v>
      </c>
      <c r="I214" s="207">
        <v>173</v>
      </c>
      <c r="J214" s="263">
        <v>68</v>
      </c>
      <c r="K214" s="264">
        <v>160</v>
      </c>
    </row>
    <row r="215" spans="1:11" ht="16.149999999999999" customHeight="1" x14ac:dyDescent="0.15">
      <c r="A215" s="85" t="s">
        <v>457</v>
      </c>
      <c r="B215" s="204">
        <v>140</v>
      </c>
      <c r="C215" s="204">
        <v>396</v>
      </c>
      <c r="D215" s="204">
        <v>142</v>
      </c>
      <c r="E215" s="204">
        <v>396</v>
      </c>
      <c r="F215" s="204">
        <v>144</v>
      </c>
      <c r="G215" s="204">
        <v>388</v>
      </c>
      <c r="H215" s="205">
        <v>141</v>
      </c>
      <c r="I215" s="207">
        <v>378</v>
      </c>
      <c r="J215" s="263">
        <v>148</v>
      </c>
      <c r="K215" s="264">
        <v>382</v>
      </c>
    </row>
    <row r="216" spans="1:11" ht="16.149999999999999" customHeight="1" x14ac:dyDescent="0.15">
      <c r="A216" s="85" t="s">
        <v>458</v>
      </c>
      <c r="B216" s="204">
        <v>204</v>
      </c>
      <c r="C216" s="204">
        <v>518</v>
      </c>
      <c r="D216" s="204">
        <v>208</v>
      </c>
      <c r="E216" s="204">
        <v>521</v>
      </c>
      <c r="F216" s="204">
        <v>209</v>
      </c>
      <c r="G216" s="204">
        <v>520</v>
      </c>
      <c r="H216" s="205">
        <v>212</v>
      </c>
      <c r="I216" s="207">
        <v>528</v>
      </c>
      <c r="J216" s="263">
        <v>215</v>
      </c>
      <c r="K216" s="264">
        <v>531</v>
      </c>
    </row>
    <row r="217" spans="1:11" ht="16.149999999999999" customHeight="1" x14ac:dyDescent="0.15">
      <c r="A217" s="85" t="s">
        <v>459</v>
      </c>
      <c r="B217" s="204">
        <v>160</v>
      </c>
      <c r="C217" s="204">
        <v>369</v>
      </c>
      <c r="D217" s="204">
        <v>159</v>
      </c>
      <c r="E217" s="204">
        <v>368</v>
      </c>
      <c r="F217" s="204">
        <v>158</v>
      </c>
      <c r="G217" s="204">
        <v>365</v>
      </c>
      <c r="H217" s="205">
        <v>154</v>
      </c>
      <c r="I217" s="207">
        <v>353</v>
      </c>
      <c r="J217" s="263">
        <v>156</v>
      </c>
      <c r="K217" s="264">
        <v>350</v>
      </c>
    </row>
    <row r="218" spans="1:11" ht="16.149999999999999" customHeight="1" x14ac:dyDescent="0.15">
      <c r="A218" s="85" t="s">
        <v>85</v>
      </c>
      <c r="B218" s="204">
        <v>38</v>
      </c>
      <c r="C218" s="204">
        <v>62</v>
      </c>
      <c r="D218" s="204">
        <v>42</v>
      </c>
      <c r="E218" s="204">
        <v>65</v>
      </c>
      <c r="F218" s="204">
        <v>41</v>
      </c>
      <c r="G218" s="204">
        <v>65</v>
      </c>
      <c r="H218" s="205">
        <v>40</v>
      </c>
      <c r="I218" s="207">
        <v>60</v>
      </c>
      <c r="J218" s="263">
        <v>39</v>
      </c>
      <c r="K218" s="264">
        <v>56</v>
      </c>
    </row>
    <row r="219" spans="1:11" ht="16.149999999999999" customHeight="1" x14ac:dyDescent="0.15">
      <c r="A219" s="85" t="s">
        <v>84</v>
      </c>
      <c r="B219" s="204">
        <v>130</v>
      </c>
      <c r="C219" s="204">
        <v>302</v>
      </c>
      <c r="D219" s="204">
        <v>126</v>
      </c>
      <c r="E219" s="204">
        <v>290</v>
      </c>
      <c r="F219" s="204">
        <v>123</v>
      </c>
      <c r="G219" s="204">
        <v>283</v>
      </c>
      <c r="H219" s="205">
        <v>127</v>
      </c>
      <c r="I219" s="207">
        <v>282</v>
      </c>
      <c r="J219" s="263">
        <v>125</v>
      </c>
      <c r="K219" s="264">
        <v>277</v>
      </c>
    </row>
    <row r="220" spans="1:11" ht="16.149999999999999" customHeight="1" x14ac:dyDescent="0.15">
      <c r="A220" s="85" t="s">
        <v>83</v>
      </c>
      <c r="B220" s="204">
        <v>234</v>
      </c>
      <c r="C220" s="204">
        <v>610</v>
      </c>
      <c r="D220" s="204">
        <v>231</v>
      </c>
      <c r="E220" s="204">
        <v>603</v>
      </c>
      <c r="F220" s="204">
        <v>227</v>
      </c>
      <c r="G220" s="204">
        <v>602</v>
      </c>
      <c r="H220" s="205">
        <v>231</v>
      </c>
      <c r="I220" s="207">
        <v>621</v>
      </c>
      <c r="J220" s="263">
        <v>234</v>
      </c>
      <c r="K220" s="264">
        <v>616</v>
      </c>
    </row>
    <row r="221" spans="1:11" ht="16.149999999999999" customHeight="1" x14ac:dyDescent="0.15">
      <c r="A221" s="85" t="s">
        <v>82</v>
      </c>
      <c r="B221" s="204">
        <v>52</v>
      </c>
      <c r="C221" s="204">
        <v>139</v>
      </c>
      <c r="D221" s="204">
        <v>54</v>
      </c>
      <c r="E221" s="204">
        <v>141</v>
      </c>
      <c r="F221" s="204">
        <v>52</v>
      </c>
      <c r="G221" s="204">
        <v>138</v>
      </c>
      <c r="H221" s="205">
        <v>55</v>
      </c>
      <c r="I221" s="207">
        <v>142</v>
      </c>
      <c r="J221" s="263">
        <v>56</v>
      </c>
      <c r="K221" s="264">
        <v>141</v>
      </c>
    </row>
    <row r="222" spans="1:11" ht="16.149999999999999" customHeight="1" x14ac:dyDescent="0.15">
      <c r="A222" s="85" t="s">
        <v>81</v>
      </c>
      <c r="B222" s="204">
        <v>75</v>
      </c>
      <c r="C222" s="204">
        <v>82</v>
      </c>
      <c r="D222" s="204">
        <v>71</v>
      </c>
      <c r="E222" s="204">
        <v>78</v>
      </c>
      <c r="F222" s="204">
        <v>90</v>
      </c>
      <c r="G222" s="204">
        <v>97</v>
      </c>
      <c r="H222" s="205">
        <v>101</v>
      </c>
      <c r="I222" s="207">
        <v>107</v>
      </c>
      <c r="J222" s="263">
        <v>109</v>
      </c>
      <c r="K222" s="264">
        <v>117</v>
      </c>
    </row>
    <row r="223" spans="1:11" ht="16.149999999999999" customHeight="1" thickBot="1" x14ac:dyDescent="0.2">
      <c r="A223" s="85" t="s">
        <v>80</v>
      </c>
      <c r="B223" s="211">
        <v>26</v>
      </c>
      <c r="C223" s="211">
        <v>60</v>
      </c>
      <c r="D223" s="211">
        <v>26</v>
      </c>
      <c r="E223" s="211">
        <v>56</v>
      </c>
      <c r="F223" s="211">
        <v>26</v>
      </c>
      <c r="G223" s="211">
        <v>55</v>
      </c>
      <c r="H223" s="212">
        <v>25</v>
      </c>
      <c r="I223" s="212">
        <v>54</v>
      </c>
      <c r="J223" s="255">
        <v>25</v>
      </c>
      <c r="K223" s="255">
        <v>54</v>
      </c>
    </row>
    <row r="224" spans="1:11" ht="16.149999999999999" customHeight="1" x14ac:dyDescent="0.15">
      <c r="A224" s="161" t="s">
        <v>348</v>
      </c>
      <c r="B224" s="103">
        <f t="shared" ref="B224:I224" si="15">SUM(B225:B228)</f>
        <v>814</v>
      </c>
      <c r="C224" s="103">
        <f t="shared" si="15"/>
        <v>2183</v>
      </c>
      <c r="D224" s="103">
        <f t="shared" si="15"/>
        <v>800</v>
      </c>
      <c r="E224" s="103">
        <f t="shared" si="15"/>
        <v>2151</v>
      </c>
      <c r="F224" s="103">
        <f t="shared" si="15"/>
        <v>812</v>
      </c>
      <c r="G224" s="103">
        <f t="shared" si="15"/>
        <v>2143</v>
      </c>
      <c r="H224" s="103">
        <f t="shared" si="15"/>
        <v>817</v>
      </c>
      <c r="I224" s="103">
        <f t="shared" si="15"/>
        <v>2154</v>
      </c>
      <c r="J224" s="270">
        <v>824</v>
      </c>
      <c r="K224" s="270">
        <v>2157</v>
      </c>
    </row>
    <row r="225" spans="1:11" ht="16.149999999999999" customHeight="1" x14ac:dyDescent="0.15">
      <c r="A225" s="85" t="s">
        <v>79</v>
      </c>
      <c r="B225" s="204">
        <v>96</v>
      </c>
      <c r="C225" s="204">
        <v>261</v>
      </c>
      <c r="D225" s="204">
        <v>93</v>
      </c>
      <c r="E225" s="204">
        <v>253</v>
      </c>
      <c r="F225" s="204">
        <v>94</v>
      </c>
      <c r="G225" s="208">
        <v>250</v>
      </c>
      <c r="H225" s="205">
        <v>89</v>
      </c>
      <c r="I225" s="207">
        <v>243</v>
      </c>
      <c r="J225" s="263">
        <v>91</v>
      </c>
      <c r="K225" s="264">
        <v>243</v>
      </c>
    </row>
    <row r="226" spans="1:11" ht="16.149999999999999" customHeight="1" x14ac:dyDescent="0.15">
      <c r="A226" s="85" t="s">
        <v>78</v>
      </c>
      <c r="B226" s="204">
        <v>130</v>
      </c>
      <c r="C226" s="204">
        <v>363</v>
      </c>
      <c r="D226" s="204">
        <v>127</v>
      </c>
      <c r="E226" s="204">
        <v>352</v>
      </c>
      <c r="F226" s="204">
        <v>128</v>
      </c>
      <c r="G226" s="208">
        <v>347</v>
      </c>
      <c r="H226" s="205">
        <v>127</v>
      </c>
      <c r="I226" s="207">
        <v>338</v>
      </c>
      <c r="J226" s="263">
        <v>125</v>
      </c>
      <c r="K226" s="264">
        <v>335</v>
      </c>
    </row>
    <row r="227" spans="1:11" ht="16.149999999999999" customHeight="1" x14ac:dyDescent="0.15">
      <c r="A227" s="85" t="s">
        <v>77</v>
      </c>
      <c r="B227" s="208">
        <v>256</v>
      </c>
      <c r="C227" s="208">
        <v>673</v>
      </c>
      <c r="D227" s="208">
        <v>256</v>
      </c>
      <c r="E227" s="208">
        <v>675</v>
      </c>
      <c r="F227" s="208">
        <v>261</v>
      </c>
      <c r="G227" s="208">
        <v>679</v>
      </c>
      <c r="H227" s="207">
        <v>270</v>
      </c>
      <c r="I227" s="207">
        <v>691</v>
      </c>
      <c r="J227" s="264">
        <v>275</v>
      </c>
      <c r="K227" s="264">
        <v>696</v>
      </c>
    </row>
    <row r="228" spans="1:11" ht="16.149999999999999" customHeight="1" thickBot="1" x14ac:dyDescent="0.2">
      <c r="A228" s="85" t="s">
        <v>76</v>
      </c>
      <c r="B228" s="211">
        <v>332</v>
      </c>
      <c r="C228" s="211">
        <v>886</v>
      </c>
      <c r="D228" s="211">
        <v>324</v>
      </c>
      <c r="E228" s="211">
        <v>871</v>
      </c>
      <c r="F228" s="211">
        <v>329</v>
      </c>
      <c r="G228" s="211">
        <v>867</v>
      </c>
      <c r="H228" s="212">
        <v>331</v>
      </c>
      <c r="I228" s="212">
        <v>882</v>
      </c>
      <c r="J228" s="255">
        <v>333</v>
      </c>
      <c r="K228" s="255">
        <v>883</v>
      </c>
    </row>
    <row r="229" spans="1:11" ht="16.149999999999999" customHeight="1" x14ac:dyDescent="0.15">
      <c r="A229" s="161" t="s">
        <v>349</v>
      </c>
      <c r="B229" s="111">
        <f>SUM(B230,B231:B238)</f>
        <v>1117</v>
      </c>
      <c r="C229" s="111">
        <f t="shared" ref="C229:I229" si="16">SUM(C230,C231:C238)</f>
        <v>2697</v>
      </c>
      <c r="D229" s="111">
        <f t="shared" si="16"/>
        <v>1101</v>
      </c>
      <c r="E229" s="111">
        <f t="shared" si="16"/>
        <v>2639</v>
      </c>
      <c r="F229" s="111">
        <f t="shared" si="16"/>
        <v>1066</v>
      </c>
      <c r="G229" s="111">
        <f t="shared" si="16"/>
        <v>2556</v>
      </c>
      <c r="H229" s="111">
        <f t="shared" si="16"/>
        <v>1066</v>
      </c>
      <c r="I229" s="111">
        <f t="shared" si="16"/>
        <v>2507</v>
      </c>
      <c r="J229" s="272">
        <v>1059</v>
      </c>
      <c r="K229" s="272">
        <v>2477</v>
      </c>
    </row>
    <row r="230" spans="1:11" ht="16.149999999999999" customHeight="1" x14ac:dyDescent="0.15">
      <c r="A230" s="85" t="s">
        <v>75</v>
      </c>
      <c r="B230" s="208">
        <v>304</v>
      </c>
      <c r="C230" s="208">
        <v>773</v>
      </c>
      <c r="D230" s="208">
        <v>299</v>
      </c>
      <c r="E230" s="208">
        <v>756</v>
      </c>
      <c r="F230" s="208">
        <v>290</v>
      </c>
      <c r="G230" s="208">
        <v>731</v>
      </c>
      <c r="H230" s="207">
        <v>292</v>
      </c>
      <c r="I230" s="207">
        <v>725</v>
      </c>
      <c r="J230" s="264">
        <v>298</v>
      </c>
      <c r="K230" s="264">
        <v>730</v>
      </c>
    </row>
    <row r="231" spans="1:11" s="34" customFormat="1" ht="16.149999999999999" customHeight="1" x14ac:dyDescent="0.15">
      <c r="A231" s="85" t="s">
        <v>74</v>
      </c>
      <c r="B231" s="208">
        <v>202</v>
      </c>
      <c r="C231" s="208">
        <v>502</v>
      </c>
      <c r="D231" s="208">
        <v>196</v>
      </c>
      <c r="E231" s="208">
        <v>485</v>
      </c>
      <c r="F231" s="208">
        <v>194</v>
      </c>
      <c r="G231" s="208">
        <v>476</v>
      </c>
      <c r="H231" s="207">
        <v>195</v>
      </c>
      <c r="I231" s="207">
        <v>466</v>
      </c>
      <c r="J231" s="264">
        <v>187</v>
      </c>
      <c r="K231" s="264">
        <v>450</v>
      </c>
    </row>
    <row r="232" spans="1:11" ht="16.149999999999999" customHeight="1" x14ac:dyDescent="0.15">
      <c r="A232" s="85" t="s">
        <v>73</v>
      </c>
      <c r="B232" s="203">
        <v>153</v>
      </c>
      <c r="C232" s="203">
        <v>359</v>
      </c>
      <c r="D232" s="203">
        <v>146</v>
      </c>
      <c r="E232" s="203">
        <v>348</v>
      </c>
      <c r="F232" s="203">
        <v>137</v>
      </c>
      <c r="G232" s="203">
        <v>318</v>
      </c>
      <c r="H232" s="201">
        <v>134</v>
      </c>
      <c r="I232" s="201">
        <v>310</v>
      </c>
      <c r="J232" s="262">
        <v>132</v>
      </c>
      <c r="K232" s="262">
        <v>306</v>
      </c>
    </row>
    <row r="233" spans="1:11" ht="16.149999999999999" customHeight="1" x14ac:dyDescent="0.15">
      <c r="A233" s="85" t="s">
        <v>72</v>
      </c>
      <c r="B233" s="204">
        <v>79</v>
      </c>
      <c r="C233" s="204">
        <v>191</v>
      </c>
      <c r="D233" s="204">
        <v>82</v>
      </c>
      <c r="E233" s="204">
        <v>192</v>
      </c>
      <c r="F233" s="204">
        <v>77</v>
      </c>
      <c r="G233" s="204">
        <v>184</v>
      </c>
      <c r="H233" s="205">
        <v>77</v>
      </c>
      <c r="I233" s="207">
        <v>176</v>
      </c>
      <c r="J233" s="263">
        <v>73</v>
      </c>
      <c r="K233" s="264">
        <v>168</v>
      </c>
    </row>
    <row r="234" spans="1:11" ht="16.149999999999999" customHeight="1" x14ac:dyDescent="0.15">
      <c r="A234" s="85" t="s">
        <v>71</v>
      </c>
      <c r="B234" s="204">
        <v>22</v>
      </c>
      <c r="C234" s="204">
        <v>57</v>
      </c>
      <c r="D234" s="204">
        <v>23</v>
      </c>
      <c r="E234" s="204">
        <v>59</v>
      </c>
      <c r="F234" s="204">
        <v>22</v>
      </c>
      <c r="G234" s="204">
        <v>61</v>
      </c>
      <c r="H234" s="205">
        <v>21</v>
      </c>
      <c r="I234" s="207">
        <v>53</v>
      </c>
      <c r="J234" s="263">
        <v>20</v>
      </c>
      <c r="K234" s="264">
        <v>52</v>
      </c>
    </row>
    <row r="235" spans="1:11" ht="16.149999999999999" customHeight="1" x14ac:dyDescent="0.15">
      <c r="A235" s="85" t="s">
        <v>70</v>
      </c>
      <c r="B235" s="208">
        <v>136</v>
      </c>
      <c r="C235" s="208">
        <v>363</v>
      </c>
      <c r="D235" s="208">
        <v>139</v>
      </c>
      <c r="E235" s="208">
        <v>360</v>
      </c>
      <c r="F235" s="208">
        <v>132</v>
      </c>
      <c r="G235" s="208">
        <v>351</v>
      </c>
      <c r="H235" s="207">
        <v>130</v>
      </c>
      <c r="I235" s="207">
        <v>342</v>
      </c>
      <c r="J235" s="264">
        <v>132</v>
      </c>
      <c r="K235" s="264">
        <v>340</v>
      </c>
    </row>
    <row r="236" spans="1:11" ht="16.149999999999999" customHeight="1" x14ac:dyDescent="0.15">
      <c r="A236" s="85" t="s">
        <v>297</v>
      </c>
      <c r="B236" s="204">
        <v>8</v>
      </c>
      <c r="C236" s="204">
        <v>25</v>
      </c>
      <c r="D236" s="204">
        <v>8</v>
      </c>
      <c r="E236" s="204">
        <v>25</v>
      </c>
      <c r="F236" s="204">
        <v>8</v>
      </c>
      <c r="G236" s="208">
        <v>25</v>
      </c>
      <c r="H236" s="205">
        <v>8</v>
      </c>
      <c r="I236" s="207">
        <v>24</v>
      </c>
      <c r="J236" s="263">
        <v>8</v>
      </c>
      <c r="K236" s="264">
        <v>24</v>
      </c>
    </row>
    <row r="237" spans="1:11" ht="16.149999999999999" customHeight="1" x14ac:dyDescent="0.15">
      <c r="A237" s="85" t="s">
        <v>69</v>
      </c>
      <c r="B237" s="204">
        <v>159</v>
      </c>
      <c r="C237" s="204">
        <v>282</v>
      </c>
      <c r="D237" s="204">
        <v>156</v>
      </c>
      <c r="E237" s="204">
        <v>274</v>
      </c>
      <c r="F237" s="204">
        <v>156</v>
      </c>
      <c r="G237" s="208">
        <v>277</v>
      </c>
      <c r="H237" s="205">
        <v>160</v>
      </c>
      <c r="I237" s="207">
        <v>282</v>
      </c>
      <c r="J237" s="263">
        <v>161</v>
      </c>
      <c r="K237" s="264">
        <v>278</v>
      </c>
    </row>
    <row r="238" spans="1:11" ht="16.149999999999999" customHeight="1" thickBot="1" x14ac:dyDescent="0.2">
      <c r="A238" s="86" t="s">
        <v>68</v>
      </c>
      <c r="B238" s="211">
        <v>54</v>
      </c>
      <c r="C238" s="211">
        <v>145</v>
      </c>
      <c r="D238" s="211">
        <v>52</v>
      </c>
      <c r="E238" s="211">
        <v>140</v>
      </c>
      <c r="F238" s="211">
        <v>50</v>
      </c>
      <c r="G238" s="211">
        <v>133</v>
      </c>
      <c r="H238" s="212">
        <v>49</v>
      </c>
      <c r="I238" s="212">
        <v>129</v>
      </c>
      <c r="J238" s="255">
        <v>48</v>
      </c>
      <c r="K238" s="255">
        <v>129</v>
      </c>
    </row>
    <row r="239" spans="1:11" ht="16.149999999999999" customHeight="1" x14ac:dyDescent="0.15">
      <c r="A239" s="84" t="s">
        <v>350</v>
      </c>
      <c r="B239" s="104">
        <f t="shared" ref="B239:I239" si="17">SUM(B240:B246)</f>
        <v>640</v>
      </c>
      <c r="C239" s="104">
        <f t="shared" si="17"/>
        <v>1508</v>
      </c>
      <c r="D239" s="104">
        <f t="shared" si="17"/>
        <v>646</v>
      </c>
      <c r="E239" s="104">
        <f t="shared" si="17"/>
        <v>1482</v>
      </c>
      <c r="F239" s="104">
        <f t="shared" si="17"/>
        <v>650</v>
      </c>
      <c r="G239" s="104">
        <f t="shared" si="17"/>
        <v>1461</v>
      </c>
      <c r="H239" s="104">
        <f t="shared" si="17"/>
        <v>660</v>
      </c>
      <c r="I239" s="104">
        <f t="shared" si="17"/>
        <v>1435</v>
      </c>
      <c r="J239" s="267">
        <v>654</v>
      </c>
      <c r="K239" s="267">
        <v>1395</v>
      </c>
    </row>
    <row r="240" spans="1:11" s="177" customFormat="1" ht="16.149999999999999" customHeight="1" x14ac:dyDescent="0.15">
      <c r="A240" s="85" t="s">
        <v>67</v>
      </c>
      <c r="B240" s="209">
        <v>170</v>
      </c>
      <c r="C240" s="209">
        <v>440</v>
      </c>
      <c r="D240" s="209">
        <v>168</v>
      </c>
      <c r="E240" s="209">
        <v>432</v>
      </c>
      <c r="F240" s="209">
        <v>164</v>
      </c>
      <c r="G240" s="203">
        <v>415</v>
      </c>
      <c r="H240" s="210">
        <v>180</v>
      </c>
      <c r="I240" s="201">
        <v>417</v>
      </c>
      <c r="J240" s="265">
        <v>178</v>
      </c>
      <c r="K240" s="262">
        <v>411</v>
      </c>
    </row>
    <row r="241" spans="1:11" ht="16.149999999999999" customHeight="1" x14ac:dyDescent="0.15">
      <c r="A241" s="85" t="s">
        <v>66</v>
      </c>
      <c r="B241" s="209">
        <v>188</v>
      </c>
      <c r="C241" s="209">
        <v>361</v>
      </c>
      <c r="D241" s="209">
        <v>201</v>
      </c>
      <c r="E241" s="209">
        <v>360</v>
      </c>
      <c r="F241" s="209">
        <v>209</v>
      </c>
      <c r="G241" s="203">
        <v>367</v>
      </c>
      <c r="H241" s="210">
        <v>207</v>
      </c>
      <c r="I241" s="201">
        <v>360</v>
      </c>
      <c r="J241" s="265">
        <v>201</v>
      </c>
      <c r="K241" s="262">
        <v>340</v>
      </c>
    </row>
    <row r="242" spans="1:11" ht="16.149999999999999" customHeight="1" x14ac:dyDescent="0.15">
      <c r="A242" s="85" t="s">
        <v>65</v>
      </c>
      <c r="B242" s="209">
        <v>132</v>
      </c>
      <c r="C242" s="209">
        <v>341</v>
      </c>
      <c r="D242" s="209">
        <v>128</v>
      </c>
      <c r="E242" s="209">
        <v>334</v>
      </c>
      <c r="F242" s="209">
        <v>129</v>
      </c>
      <c r="G242" s="203">
        <v>328</v>
      </c>
      <c r="H242" s="210">
        <v>123</v>
      </c>
      <c r="I242" s="201">
        <v>317</v>
      </c>
      <c r="J242" s="265">
        <v>122</v>
      </c>
      <c r="K242" s="262">
        <v>311</v>
      </c>
    </row>
    <row r="243" spans="1:11" ht="16.149999999999999" customHeight="1" x14ac:dyDescent="0.15">
      <c r="A243" s="85" t="s">
        <v>64</v>
      </c>
      <c r="B243" s="209">
        <v>31</v>
      </c>
      <c r="C243" s="209">
        <v>72</v>
      </c>
      <c r="D243" s="209">
        <v>31</v>
      </c>
      <c r="E243" s="209">
        <v>71</v>
      </c>
      <c r="F243" s="209">
        <v>29</v>
      </c>
      <c r="G243" s="203">
        <v>65</v>
      </c>
      <c r="H243" s="210">
        <v>30</v>
      </c>
      <c r="I243" s="201">
        <v>63</v>
      </c>
      <c r="J243" s="265">
        <v>29</v>
      </c>
      <c r="K243" s="262">
        <v>60</v>
      </c>
    </row>
    <row r="244" spans="1:11" ht="16.149999999999999" customHeight="1" x14ac:dyDescent="0.15">
      <c r="A244" s="85" t="s">
        <v>63</v>
      </c>
      <c r="B244" s="209">
        <v>15</v>
      </c>
      <c r="C244" s="209">
        <v>47</v>
      </c>
      <c r="D244" s="209">
        <v>15</v>
      </c>
      <c r="E244" s="209">
        <v>46</v>
      </c>
      <c r="F244" s="209">
        <v>14</v>
      </c>
      <c r="G244" s="203">
        <v>44</v>
      </c>
      <c r="H244" s="210">
        <v>15</v>
      </c>
      <c r="I244" s="201">
        <v>43</v>
      </c>
      <c r="J244" s="265">
        <v>15</v>
      </c>
      <c r="K244" s="262">
        <v>41</v>
      </c>
    </row>
    <row r="245" spans="1:11" ht="16.149999999999999" customHeight="1" x14ac:dyDescent="0.15">
      <c r="A245" s="85" t="s">
        <v>62</v>
      </c>
      <c r="B245" s="209">
        <v>50</v>
      </c>
      <c r="C245" s="209">
        <v>113</v>
      </c>
      <c r="D245" s="209">
        <v>49</v>
      </c>
      <c r="E245" s="209">
        <v>111</v>
      </c>
      <c r="F245" s="209">
        <v>49</v>
      </c>
      <c r="G245" s="203">
        <v>111</v>
      </c>
      <c r="H245" s="210">
        <v>50</v>
      </c>
      <c r="I245" s="201">
        <v>109</v>
      </c>
      <c r="J245" s="265">
        <v>56</v>
      </c>
      <c r="K245" s="262">
        <v>110</v>
      </c>
    </row>
    <row r="246" spans="1:11" ht="16.149999999999999" customHeight="1" thickBot="1" x14ac:dyDescent="0.2">
      <c r="A246" s="85" t="s">
        <v>61</v>
      </c>
      <c r="B246" s="211">
        <v>54</v>
      </c>
      <c r="C246" s="211">
        <v>134</v>
      </c>
      <c r="D246" s="211">
        <v>54</v>
      </c>
      <c r="E246" s="211">
        <v>128</v>
      </c>
      <c r="F246" s="211">
        <v>56</v>
      </c>
      <c r="G246" s="211">
        <v>131</v>
      </c>
      <c r="H246" s="212">
        <v>55</v>
      </c>
      <c r="I246" s="212">
        <v>126</v>
      </c>
      <c r="J246" s="255">
        <v>53</v>
      </c>
      <c r="K246" s="255">
        <v>122</v>
      </c>
    </row>
    <row r="247" spans="1:11" ht="16.149999999999999" customHeight="1" x14ac:dyDescent="0.15">
      <c r="A247" s="161" t="s">
        <v>351</v>
      </c>
      <c r="B247" s="104">
        <f t="shared" ref="B247:I247" si="18">SUM(B248:B255)</f>
        <v>649</v>
      </c>
      <c r="C247" s="104">
        <f t="shared" si="18"/>
        <v>1537</v>
      </c>
      <c r="D247" s="104">
        <f t="shared" si="18"/>
        <v>639</v>
      </c>
      <c r="E247" s="104">
        <f t="shared" si="18"/>
        <v>1501</v>
      </c>
      <c r="F247" s="104">
        <f t="shared" si="18"/>
        <v>631</v>
      </c>
      <c r="G247" s="104">
        <f t="shared" si="18"/>
        <v>1464</v>
      </c>
      <c r="H247" s="104">
        <f t="shared" si="18"/>
        <v>624</v>
      </c>
      <c r="I247" s="104">
        <f t="shared" si="18"/>
        <v>1398</v>
      </c>
      <c r="J247" s="267">
        <v>623</v>
      </c>
      <c r="K247" s="267">
        <v>1370</v>
      </c>
    </row>
    <row r="248" spans="1:11" ht="16.149999999999999" customHeight="1" x14ac:dyDescent="0.15">
      <c r="A248" s="85" t="s">
        <v>60</v>
      </c>
      <c r="B248" s="209">
        <v>93</v>
      </c>
      <c r="C248" s="209">
        <v>233</v>
      </c>
      <c r="D248" s="209">
        <v>89</v>
      </c>
      <c r="E248" s="209">
        <v>225</v>
      </c>
      <c r="F248" s="209">
        <v>90</v>
      </c>
      <c r="G248" s="203">
        <v>224</v>
      </c>
      <c r="H248" s="210">
        <v>87</v>
      </c>
      <c r="I248" s="201">
        <v>213</v>
      </c>
      <c r="J248" s="265">
        <v>85</v>
      </c>
      <c r="K248" s="262">
        <v>206</v>
      </c>
    </row>
    <row r="249" spans="1:11" ht="16.149999999999999" customHeight="1" x14ac:dyDescent="0.15">
      <c r="A249" s="85" t="s">
        <v>59</v>
      </c>
      <c r="B249" s="209">
        <v>88</v>
      </c>
      <c r="C249" s="209">
        <v>227</v>
      </c>
      <c r="D249" s="209">
        <v>87</v>
      </c>
      <c r="E249" s="209">
        <v>224</v>
      </c>
      <c r="F249" s="209">
        <v>85</v>
      </c>
      <c r="G249" s="203">
        <v>225</v>
      </c>
      <c r="H249" s="210">
        <v>81</v>
      </c>
      <c r="I249" s="201">
        <v>205</v>
      </c>
      <c r="J249" s="265">
        <v>80</v>
      </c>
      <c r="K249" s="262">
        <v>205</v>
      </c>
    </row>
    <row r="250" spans="1:11" ht="16.149999999999999" customHeight="1" x14ac:dyDescent="0.15">
      <c r="A250" s="85" t="s">
        <v>58</v>
      </c>
      <c r="B250" s="209">
        <v>110</v>
      </c>
      <c r="C250" s="209">
        <v>288</v>
      </c>
      <c r="D250" s="209">
        <v>106</v>
      </c>
      <c r="E250" s="209">
        <v>277</v>
      </c>
      <c r="F250" s="209">
        <v>102</v>
      </c>
      <c r="G250" s="203">
        <v>263</v>
      </c>
      <c r="H250" s="210">
        <v>102</v>
      </c>
      <c r="I250" s="201">
        <v>250</v>
      </c>
      <c r="J250" s="265">
        <v>97</v>
      </c>
      <c r="K250" s="262">
        <v>239</v>
      </c>
    </row>
    <row r="251" spans="1:11" ht="16.149999999999999" customHeight="1" x14ac:dyDescent="0.15">
      <c r="A251" s="85" t="s">
        <v>57</v>
      </c>
      <c r="B251" s="209">
        <v>28</v>
      </c>
      <c r="C251" s="209">
        <v>53</v>
      </c>
      <c r="D251" s="209">
        <v>27</v>
      </c>
      <c r="E251" s="209">
        <v>52</v>
      </c>
      <c r="F251" s="209">
        <v>26</v>
      </c>
      <c r="G251" s="203">
        <v>49</v>
      </c>
      <c r="H251" s="210">
        <v>24</v>
      </c>
      <c r="I251" s="201">
        <v>46</v>
      </c>
      <c r="J251" s="265">
        <v>25</v>
      </c>
      <c r="K251" s="262">
        <v>45</v>
      </c>
    </row>
    <row r="252" spans="1:11" ht="16.149999999999999" customHeight="1" x14ac:dyDescent="0.15">
      <c r="A252" s="85" t="s">
        <v>56</v>
      </c>
      <c r="B252" s="209">
        <v>20</v>
      </c>
      <c r="C252" s="209">
        <v>55</v>
      </c>
      <c r="D252" s="209">
        <v>21</v>
      </c>
      <c r="E252" s="209">
        <v>54</v>
      </c>
      <c r="F252" s="209">
        <v>20</v>
      </c>
      <c r="G252" s="203">
        <v>51</v>
      </c>
      <c r="H252" s="210">
        <v>20</v>
      </c>
      <c r="I252" s="201">
        <v>47</v>
      </c>
      <c r="J252" s="265">
        <v>19</v>
      </c>
      <c r="K252" s="262">
        <v>45</v>
      </c>
    </row>
    <row r="253" spans="1:11" ht="16.149999999999999" customHeight="1" x14ac:dyDescent="0.15">
      <c r="A253" s="85" t="s">
        <v>55</v>
      </c>
      <c r="B253" s="209">
        <v>98</v>
      </c>
      <c r="C253" s="209">
        <v>230</v>
      </c>
      <c r="D253" s="209">
        <v>99</v>
      </c>
      <c r="E253" s="209">
        <v>226</v>
      </c>
      <c r="F253" s="209">
        <v>98</v>
      </c>
      <c r="G253" s="203">
        <v>214</v>
      </c>
      <c r="H253" s="210">
        <v>96</v>
      </c>
      <c r="I253" s="201">
        <v>207</v>
      </c>
      <c r="J253" s="265">
        <v>97</v>
      </c>
      <c r="K253" s="262">
        <v>202</v>
      </c>
    </row>
    <row r="254" spans="1:11" ht="16.149999999999999" customHeight="1" x14ac:dyDescent="0.15">
      <c r="A254" s="85" t="s">
        <v>54</v>
      </c>
      <c r="B254" s="209">
        <v>92</v>
      </c>
      <c r="C254" s="209">
        <v>162</v>
      </c>
      <c r="D254" s="209">
        <v>93</v>
      </c>
      <c r="E254" s="209">
        <v>163</v>
      </c>
      <c r="F254" s="209">
        <v>93</v>
      </c>
      <c r="G254" s="203">
        <v>158</v>
      </c>
      <c r="H254" s="210">
        <v>96</v>
      </c>
      <c r="I254" s="201">
        <v>156</v>
      </c>
      <c r="J254" s="265">
        <v>103</v>
      </c>
      <c r="K254" s="262">
        <v>165</v>
      </c>
    </row>
    <row r="255" spans="1:11" ht="16.149999999999999" customHeight="1" thickBot="1" x14ac:dyDescent="0.2">
      <c r="A255" s="85" t="s">
        <v>53</v>
      </c>
      <c r="B255" s="211">
        <v>120</v>
      </c>
      <c r="C255" s="211">
        <v>289</v>
      </c>
      <c r="D255" s="211">
        <v>117</v>
      </c>
      <c r="E255" s="211">
        <v>280</v>
      </c>
      <c r="F255" s="211">
        <v>117</v>
      </c>
      <c r="G255" s="211">
        <v>280</v>
      </c>
      <c r="H255" s="212">
        <v>118</v>
      </c>
      <c r="I255" s="212">
        <v>274</v>
      </c>
      <c r="J255" s="255">
        <v>117</v>
      </c>
      <c r="K255" s="255">
        <v>263</v>
      </c>
    </row>
    <row r="256" spans="1:11" ht="16.149999999999999" customHeight="1" x14ac:dyDescent="0.15">
      <c r="A256" s="161" t="s">
        <v>352</v>
      </c>
      <c r="B256" s="104">
        <f t="shared" ref="B256:I256" si="19">SUM(B257:B263)</f>
        <v>1238</v>
      </c>
      <c r="C256" s="104">
        <f t="shared" si="19"/>
        <v>3045</v>
      </c>
      <c r="D256" s="104">
        <f t="shared" si="19"/>
        <v>1227</v>
      </c>
      <c r="E256" s="104">
        <f t="shared" si="19"/>
        <v>3004</v>
      </c>
      <c r="F256" s="104">
        <f t="shared" si="19"/>
        <v>1244</v>
      </c>
      <c r="G256" s="104">
        <f t="shared" si="19"/>
        <v>2961</v>
      </c>
      <c r="H256" s="104">
        <f t="shared" si="19"/>
        <v>1286</v>
      </c>
      <c r="I256" s="104">
        <f t="shared" si="19"/>
        <v>2957</v>
      </c>
      <c r="J256" s="267">
        <v>1290</v>
      </c>
      <c r="K256" s="267">
        <v>2907</v>
      </c>
    </row>
    <row r="257" spans="1:11" ht="16.149999999999999" customHeight="1" x14ac:dyDescent="0.15">
      <c r="A257" s="85" t="s">
        <v>52</v>
      </c>
      <c r="B257" s="209">
        <v>305</v>
      </c>
      <c r="C257" s="209">
        <v>634</v>
      </c>
      <c r="D257" s="209">
        <v>300</v>
      </c>
      <c r="E257" s="209">
        <v>632</v>
      </c>
      <c r="F257" s="209">
        <v>302</v>
      </c>
      <c r="G257" s="203">
        <v>625</v>
      </c>
      <c r="H257" s="210">
        <v>337</v>
      </c>
      <c r="I257" s="201">
        <v>652</v>
      </c>
      <c r="J257" s="265">
        <v>353</v>
      </c>
      <c r="K257" s="262">
        <v>647</v>
      </c>
    </row>
    <row r="258" spans="1:11" ht="16.149999999999999" customHeight="1" x14ac:dyDescent="0.15">
      <c r="A258" s="85" t="s">
        <v>51</v>
      </c>
      <c r="B258" s="209">
        <v>54</v>
      </c>
      <c r="C258" s="209">
        <v>151</v>
      </c>
      <c r="D258" s="209">
        <v>54</v>
      </c>
      <c r="E258" s="209">
        <v>149</v>
      </c>
      <c r="F258" s="209">
        <v>55</v>
      </c>
      <c r="G258" s="203">
        <v>138</v>
      </c>
      <c r="H258" s="210">
        <v>56</v>
      </c>
      <c r="I258" s="201">
        <v>135</v>
      </c>
      <c r="J258" s="265">
        <v>54</v>
      </c>
      <c r="K258" s="262">
        <v>128</v>
      </c>
    </row>
    <row r="259" spans="1:11" ht="16.149999999999999" customHeight="1" x14ac:dyDescent="0.15">
      <c r="A259" s="85" t="s">
        <v>50</v>
      </c>
      <c r="B259" s="209">
        <v>221</v>
      </c>
      <c r="C259" s="209">
        <v>609</v>
      </c>
      <c r="D259" s="209">
        <v>219</v>
      </c>
      <c r="E259" s="209">
        <v>594</v>
      </c>
      <c r="F259" s="209">
        <v>226</v>
      </c>
      <c r="G259" s="203">
        <v>591</v>
      </c>
      <c r="H259" s="210">
        <v>229</v>
      </c>
      <c r="I259" s="201">
        <v>585</v>
      </c>
      <c r="J259" s="265">
        <v>218</v>
      </c>
      <c r="K259" s="262">
        <v>553</v>
      </c>
    </row>
    <row r="260" spans="1:11" ht="16.149999999999999" customHeight="1" x14ac:dyDescent="0.15">
      <c r="A260" s="85" t="s">
        <v>49</v>
      </c>
      <c r="B260" s="209">
        <v>102</v>
      </c>
      <c r="C260" s="209">
        <v>289</v>
      </c>
      <c r="D260" s="209">
        <v>104</v>
      </c>
      <c r="E260" s="209">
        <v>289</v>
      </c>
      <c r="F260" s="209">
        <v>109</v>
      </c>
      <c r="G260" s="203">
        <v>296</v>
      </c>
      <c r="H260" s="210">
        <v>110</v>
      </c>
      <c r="I260" s="201">
        <v>298</v>
      </c>
      <c r="J260" s="265">
        <v>111</v>
      </c>
      <c r="K260" s="262">
        <v>303</v>
      </c>
    </row>
    <row r="261" spans="1:11" ht="16.149999999999999" customHeight="1" x14ac:dyDescent="0.15">
      <c r="A261" s="85" t="s">
        <v>48</v>
      </c>
      <c r="B261" s="209">
        <v>236</v>
      </c>
      <c r="C261" s="209">
        <v>565</v>
      </c>
      <c r="D261" s="209">
        <v>227</v>
      </c>
      <c r="E261" s="209">
        <v>553</v>
      </c>
      <c r="F261" s="209">
        <v>225</v>
      </c>
      <c r="G261" s="203">
        <v>537</v>
      </c>
      <c r="H261" s="210">
        <v>232</v>
      </c>
      <c r="I261" s="201">
        <v>539</v>
      </c>
      <c r="J261" s="265">
        <v>240</v>
      </c>
      <c r="K261" s="262">
        <v>541</v>
      </c>
    </row>
    <row r="262" spans="1:11" ht="16.149999999999999" customHeight="1" x14ac:dyDescent="0.15">
      <c r="A262" s="85" t="s">
        <v>47</v>
      </c>
      <c r="B262" s="209">
        <v>274</v>
      </c>
      <c r="C262" s="209">
        <v>683</v>
      </c>
      <c r="D262" s="209">
        <v>279</v>
      </c>
      <c r="E262" s="209">
        <v>678</v>
      </c>
      <c r="F262" s="209">
        <v>283</v>
      </c>
      <c r="G262" s="203">
        <v>670</v>
      </c>
      <c r="H262" s="210">
        <v>281</v>
      </c>
      <c r="I262" s="201">
        <v>651</v>
      </c>
      <c r="J262" s="265">
        <v>274</v>
      </c>
      <c r="K262" s="262">
        <v>642</v>
      </c>
    </row>
    <row r="263" spans="1:11" ht="16.149999999999999" customHeight="1" thickBot="1" x14ac:dyDescent="0.2">
      <c r="A263" s="86" t="s">
        <v>46</v>
      </c>
      <c r="B263" s="211">
        <v>46</v>
      </c>
      <c r="C263" s="211">
        <v>114</v>
      </c>
      <c r="D263" s="211">
        <v>44</v>
      </c>
      <c r="E263" s="211">
        <v>109</v>
      </c>
      <c r="F263" s="211">
        <v>44</v>
      </c>
      <c r="G263" s="211">
        <v>104</v>
      </c>
      <c r="H263" s="212">
        <v>41</v>
      </c>
      <c r="I263" s="212">
        <v>97</v>
      </c>
      <c r="J263" s="255">
        <v>40</v>
      </c>
      <c r="K263" s="255">
        <v>93</v>
      </c>
    </row>
    <row r="264" spans="1:11" ht="16.149999999999999" customHeight="1" x14ac:dyDescent="0.15">
      <c r="A264" s="84" t="s">
        <v>353</v>
      </c>
      <c r="B264" s="104">
        <f t="shared" ref="B264:I264" si="20">SUM(B265:B268)</f>
        <v>284</v>
      </c>
      <c r="C264" s="104">
        <f t="shared" si="20"/>
        <v>600</v>
      </c>
      <c r="D264" s="104">
        <f t="shared" si="20"/>
        <v>283</v>
      </c>
      <c r="E264" s="104">
        <f t="shared" si="20"/>
        <v>589</v>
      </c>
      <c r="F264" s="104">
        <f t="shared" si="20"/>
        <v>283</v>
      </c>
      <c r="G264" s="104">
        <f t="shared" si="20"/>
        <v>579</v>
      </c>
      <c r="H264" s="104">
        <f t="shared" si="20"/>
        <v>271</v>
      </c>
      <c r="I264" s="104">
        <f t="shared" si="20"/>
        <v>552</v>
      </c>
      <c r="J264" s="267">
        <v>267</v>
      </c>
      <c r="K264" s="267">
        <v>541</v>
      </c>
    </row>
    <row r="265" spans="1:11" ht="16.149999999999999" customHeight="1" x14ac:dyDescent="0.15">
      <c r="A265" s="85" t="s">
        <v>460</v>
      </c>
      <c r="B265" s="209">
        <v>91</v>
      </c>
      <c r="C265" s="209">
        <v>206</v>
      </c>
      <c r="D265" s="209">
        <v>92</v>
      </c>
      <c r="E265" s="209">
        <v>206</v>
      </c>
      <c r="F265" s="209">
        <v>92</v>
      </c>
      <c r="G265" s="203">
        <v>204</v>
      </c>
      <c r="H265" s="210">
        <v>88</v>
      </c>
      <c r="I265" s="201">
        <v>191</v>
      </c>
      <c r="J265" s="265">
        <v>86</v>
      </c>
      <c r="K265" s="262">
        <v>191</v>
      </c>
    </row>
    <row r="266" spans="1:11" ht="16.149999999999999" customHeight="1" x14ac:dyDescent="0.15">
      <c r="A266" s="85" t="s">
        <v>461</v>
      </c>
      <c r="B266" s="209">
        <v>68</v>
      </c>
      <c r="C266" s="209">
        <v>136</v>
      </c>
      <c r="D266" s="209">
        <v>70</v>
      </c>
      <c r="E266" s="209">
        <v>131</v>
      </c>
      <c r="F266" s="209">
        <v>68</v>
      </c>
      <c r="G266" s="203">
        <v>129</v>
      </c>
      <c r="H266" s="210">
        <v>66</v>
      </c>
      <c r="I266" s="201">
        <v>127</v>
      </c>
      <c r="J266" s="265">
        <v>63</v>
      </c>
      <c r="K266" s="262">
        <v>119</v>
      </c>
    </row>
    <row r="267" spans="1:11" ht="16.149999999999999" customHeight="1" x14ac:dyDescent="0.15">
      <c r="A267" s="85" t="s">
        <v>462</v>
      </c>
      <c r="B267" s="209">
        <v>57</v>
      </c>
      <c r="C267" s="209">
        <v>120</v>
      </c>
      <c r="D267" s="209">
        <v>58</v>
      </c>
      <c r="E267" s="209">
        <v>120</v>
      </c>
      <c r="F267" s="209">
        <v>59</v>
      </c>
      <c r="G267" s="203">
        <v>119</v>
      </c>
      <c r="H267" s="210">
        <v>58</v>
      </c>
      <c r="I267" s="201">
        <v>115</v>
      </c>
      <c r="J267" s="265">
        <v>58</v>
      </c>
      <c r="K267" s="262">
        <v>116</v>
      </c>
    </row>
    <row r="268" spans="1:11" ht="16.149999999999999" customHeight="1" thickBot="1" x14ac:dyDescent="0.2">
      <c r="A268" s="85" t="s">
        <v>463</v>
      </c>
      <c r="B268" s="211">
        <v>68</v>
      </c>
      <c r="C268" s="211">
        <v>138</v>
      </c>
      <c r="D268" s="211">
        <v>63</v>
      </c>
      <c r="E268" s="211">
        <v>132</v>
      </c>
      <c r="F268" s="211">
        <v>64</v>
      </c>
      <c r="G268" s="211">
        <v>127</v>
      </c>
      <c r="H268" s="212">
        <v>59</v>
      </c>
      <c r="I268" s="212">
        <v>119</v>
      </c>
      <c r="J268" s="255">
        <v>60</v>
      </c>
      <c r="K268" s="255">
        <v>115</v>
      </c>
    </row>
    <row r="269" spans="1:11" ht="16.149999999999999" customHeight="1" x14ac:dyDescent="0.15">
      <c r="A269" s="161" t="s">
        <v>354</v>
      </c>
      <c r="B269" s="104">
        <f t="shared" ref="B269:I269" si="21">SUM(B270:B276,B277:B287)</f>
        <v>1301</v>
      </c>
      <c r="C269" s="104">
        <f t="shared" si="21"/>
        <v>2525</v>
      </c>
      <c r="D269" s="104">
        <f t="shared" si="21"/>
        <v>1268</v>
      </c>
      <c r="E269" s="104">
        <f t="shared" si="21"/>
        <v>2444</v>
      </c>
      <c r="F269" s="104">
        <f t="shared" si="21"/>
        <v>1258</v>
      </c>
      <c r="G269" s="104">
        <f t="shared" si="21"/>
        <v>2374</v>
      </c>
      <c r="H269" s="104">
        <f t="shared" si="21"/>
        <v>1214</v>
      </c>
      <c r="I269" s="104">
        <f t="shared" si="21"/>
        <v>2275</v>
      </c>
      <c r="J269" s="267">
        <v>1179</v>
      </c>
      <c r="K269" s="267">
        <v>2191</v>
      </c>
    </row>
    <row r="270" spans="1:11" ht="16.149999999999999" customHeight="1" x14ac:dyDescent="0.15">
      <c r="A270" s="85" t="s">
        <v>45</v>
      </c>
      <c r="B270" s="209">
        <v>91</v>
      </c>
      <c r="C270" s="209">
        <v>149</v>
      </c>
      <c r="D270" s="209">
        <v>85</v>
      </c>
      <c r="E270" s="209">
        <v>141</v>
      </c>
      <c r="F270" s="209">
        <v>82</v>
      </c>
      <c r="G270" s="203">
        <v>135</v>
      </c>
      <c r="H270" s="210">
        <v>83</v>
      </c>
      <c r="I270" s="201">
        <v>133</v>
      </c>
      <c r="J270" s="265">
        <v>75</v>
      </c>
      <c r="K270" s="262">
        <v>123</v>
      </c>
    </row>
    <row r="271" spans="1:11" ht="16.149999999999999" customHeight="1" x14ac:dyDescent="0.15">
      <c r="A271" s="85" t="s">
        <v>44</v>
      </c>
      <c r="B271" s="203">
        <v>81</v>
      </c>
      <c r="C271" s="203">
        <v>157</v>
      </c>
      <c r="D271" s="203">
        <v>76</v>
      </c>
      <c r="E271" s="203">
        <v>146</v>
      </c>
      <c r="F271" s="203">
        <v>70</v>
      </c>
      <c r="G271" s="203">
        <v>136</v>
      </c>
      <c r="H271" s="201">
        <v>68</v>
      </c>
      <c r="I271" s="201">
        <v>124</v>
      </c>
      <c r="J271" s="262">
        <v>72</v>
      </c>
      <c r="K271" s="262">
        <v>126</v>
      </c>
    </row>
    <row r="272" spans="1:11" ht="16.149999999999999" customHeight="1" x14ac:dyDescent="0.15">
      <c r="A272" s="85" t="s">
        <v>43</v>
      </c>
      <c r="B272" s="209">
        <v>67</v>
      </c>
      <c r="C272" s="209">
        <v>117</v>
      </c>
      <c r="D272" s="209">
        <v>66</v>
      </c>
      <c r="E272" s="209">
        <v>112</v>
      </c>
      <c r="F272" s="209">
        <v>65</v>
      </c>
      <c r="G272" s="203">
        <v>110</v>
      </c>
      <c r="H272" s="210">
        <v>62</v>
      </c>
      <c r="I272" s="201">
        <v>107</v>
      </c>
      <c r="J272" s="265">
        <v>58</v>
      </c>
      <c r="K272" s="262">
        <v>104</v>
      </c>
    </row>
    <row r="273" spans="1:11" ht="16.149999999999999" customHeight="1" x14ac:dyDescent="0.15">
      <c r="A273" s="85" t="s">
        <v>42</v>
      </c>
      <c r="B273" s="209">
        <v>62</v>
      </c>
      <c r="C273" s="209">
        <v>102</v>
      </c>
      <c r="D273" s="209">
        <v>59</v>
      </c>
      <c r="E273" s="209">
        <v>99</v>
      </c>
      <c r="F273" s="209">
        <v>58</v>
      </c>
      <c r="G273" s="203">
        <v>94</v>
      </c>
      <c r="H273" s="210">
        <v>57</v>
      </c>
      <c r="I273" s="201">
        <v>87</v>
      </c>
      <c r="J273" s="265">
        <v>54</v>
      </c>
      <c r="K273" s="262">
        <v>81</v>
      </c>
    </row>
    <row r="274" spans="1:11" ht="16.149999999999999" customHeight="1" x14ac:dyDescent="0.15">
      <c r="A274" s="85" t="s">
        <v>41</v>
      </c>
      <c r="B274" s="209">
        <v>47</v>
      </c>
      <c r="C274" s="209">
        <v>92</v>
      </c>
      <c r="D274" s="209">
        <v>44</v>
      </c>
      <c r="E274" s="209">
        <v>89</v>
      </c>
      <c r="F274" s="209">
        <v>46</v>
      </c>
      <c r="G274" s="203">
        <v>89</v>
      </c>
      <c r="H274" s="210">
        <v>43</v>
      </c>
      <c r="I274" s="201">
        <v>82</v>
      </c>
      <c r="J274" s="265">
        <v>40</v>
      </c>
      <c r="K274" s="262">
        <v>76</v>
      </c>
    </row>
    <row r="275" spans="1:11" ht="16.149999999999999" customHeight="1" x14ac:dyDescent="0.15">
      <c r="A275" s="85" t="s">
        <v>620</v>
      </c>
      <c r="B275" s="209">
        <v>53</v>
      </c>
      <c r="C275" s="209">
        <v>125</v>
      </c>
      <c r="D275" s="209">
        <v>50</v>
      </c>
      <c r="E275" s="209">
        <v>117</v>
      </c>
      <c r="F275" s="209">
        <v>49</v>
      </c>
      <c r="G275" s="203">
        <v>110</v>
      </c>
      <c r="H275" s="210">
        <v>49</v>
      </c>
      <c r="I275" s="201">
        <v>107</v>
      </c>
      <c r="J275" s="265">
        <v>45</v>
      </c>
      <c r="K275" s="262">
        <v>96</v>
      </c>
    </row>
    <row r="276" spans="1:11" ht="16.149999999999999" customHeight="1" x14ac:dyDescent="0.15">
      <c r="A276" s="85" t="s">
        <v>621</v>
      </c>
      <c r="B276" s="203">
        <v>23</v>
      </c>
      <c r="C276" s="203">
        <v>53</v>
      </c>
      <c r="D276" s="203">
        <v>21</v>
      </c>
      <c r="E276" s="203">
        <v>47</v>
      </c>
      <c r="F276" s="203">
        <v>19</v>
      </c>
      <c r="G276" s="203">
        <v>43</v>
      </c>
      <c r="H276" s="201">
        <v>17</v>
      </c>
      <c r="I276" s="201">
        <v>40</v>
      </c>
      <c r="J276" s="262">
        <v>17</v>
      </c>
      <c r="K276" s="262">
        <v>39</v>
      </c>
    </row>
    <row r="277" spans="1:11" s="34" customFormat="1" ht="16.149999999999999" customHeight="1" x14ac:dyDescent="0.15">
      <c r="A277" s="85" t="s">
        <v>622</v>
      </c>
      <c r="B277" s="203">
        <v>102</v>
      </c>
      <c r="C277" s="203">
        <v>155</v>
      </c>
      <c r="D277" s="203">
        <v>105</v>
      </c>
      <c r="E277" s="203">
        <v>159</v>
      </c>
      <c r="F277" s="203">
        <v>105</v>
      </c>
      <c r="G277" s="203">
        <v>160</v>
      </c>
      <c r="H277" s="201">
        <v>96</v>
      </c>
      <c r="I277" s="201">
        <v>152</v>
      </c>
      <c r="J277" s="262">
        <v>90</v>
      </c>
      <c r="K277" s="262">
        <v>144</v>
      </c>
    </row>
    <row r="278" spans="1:11" s="34" customFormat="1" ht="16.149999999999999" customHeight="1" x14ac:dyDescent="0.15">
      <c r="A278" s="85" t="s">
        <v>21</v>
      </c>
      <c r="B278" s="203">
        <v>118</v>
      </c>
      <c r="C278" s="203">
        <v>203</v>
      </c>
      <c r="D278" s="203">
        <v>114</v>
      </c>
      <c r="E278" s="203">
        <v>200</v>
      </c>
      <c r="F278" s="203">
        <v>112</v>
      </c>
      <c r="G278" s="203">
        <v>193</v>
      </c>
      <c r="H278" s="201">
        <v>113</v>
      </c>
      <c r="I278" s="201">
        <v>190</v>
      </c>
      <c r="J278" s="262">
        <v>108</v>
      </c>
      <c r="K278" s="262">
        <v>180</v>
      </c>
    </row>
    <row r="279" spans="1:11" s="34" customFormat="1" ht="16.149999999999999" customHeight="1" x14ac:dyDescent="0.15">
      <c r="A279" s="85" t="s">
        <v>623</v>
      </c>
      <c r="B279" s="203">
        <v>69</v>
      </c>
      <c r="C279" s="203">
        <v>118</v>
      </c>
      <c r="D279" s="203">
        <v>71</v>
      </c>
      <c r="E279" s="203">
        <v>118</v>
      </c>
      <c r="F279" s="203">
        <v>68</v>
      </c>
      <c r="G279" s="203">
        <v>116</v>
      </c>
      <c r="H279" s="201">
        <v>65</v>
      </c>
      <c r="I279" s="201">
        <v>108</v>
      </c>
      <c r="J279" s="262">
        <v>66</v>
      </c>
      <c r="K279" s="262">
        <v>106</v>
      </c>
    </row>
    <row r="280" spans="1:11" ht="16.149999999999999" customHeight="1" x14ac:dyDescent="0.15">
      <c r="A280" s="85" t="s">
        <v>40</v>
      </c>
      <c r="B280" s="203">
        <v>44</v>
      </c>
      <c r="C280" s="203">
        <v>113</v>
      </c>
      <c r="D280" s="203">
        <v>44</v>
      </c>
      <c r="E280" s="203">
        <v>112</v>
      </c>
      <c r="F280" s="203">
        <v>45</v>
      </c>
      <c r="G280" s="203">
        <v>111</v>
      </c>
      <c r="H280" s="201">
        <v>45</v>
      </c>
      <c r="I280" s="201">
        <v>108</v>
      </c>
      <c r="J280" s="262">
        <v>49</v>
      </c>
      <c r="K280" s="262">
        <v>108</v>
      </c>
    </row>
    <row r="281" spans="1:11" ht="16.149999999999999" customHeight="1" x14ac:dyDescent="0.15">
      <c r="A281" s="85" t="s">
        <v>39</v>
      </c>
      <c r="B281" s="203">
        <v>84</v>
      </c>
      <c r="C281" s="203">
        <v>171</v>
      </c>
      <c r="D281" s="203">
        <v>81</v>
      </c>
      <c r="E281" s="203">
        <v>162</v>
      </c>
      <c r="F281" s="203">
        <v>82</v>
      </c>
      <c r="G281" s="203">
        <v>157</v>
      </c>
      <c r="H281" s="201">
        <v>78</v>
      </c>
      <c r="I281" s="201">
        <v>150</v>
      </c>
      <c r="J281" s="262">
        <v>78</v>
      </c>
      <c r="K281" s="262">
        <v>147</v>
      </c>
    </row>
    <row r="282" spans="1:11" ht="16.149999999999999" customHeight="1" x14ac:dyDescent="0.15">
      <c r="A282" s="85" t="s">
        <v>624</v>
      </c>
      <c r="B282" s="203">
        <v>61</v>
      </c>
      <c r="C282" s="203">
        <v>138</v>
      </c>
      <c r="D282" s="203">
        <v>61</v>
      </c>
      <c r="E282" s="203">
        <v>136</v>
      </c>
      <c r="F282" s="203">
        <v>62</v>
      </c>
      <c r="G282" s="203">
        <v>140</v>
      </c>
      <c r="H282" s="201">
        <v>61</v>
      </c>
      <c r="I282" s="201">
        <v>136</v>
      </c>
      <c r="J282" s="262">
        <v>63</v>
      </c>
      <c r="K282" s="262">
        <v>137</v>
      </c>
    </row>
    <row r="283" spans="1:11" ht="16.149999999999999" customHeight="1" x14ac:dyDescent="0.15">
      <c r="A283" s="85" t="s">
        <v>38</v>
      </c>
      <c r="B283" s="209">
        <v>95</v>
      </c>
      <c r="C283" s="209">
        <v>206</v>
      </c>
      <c r="D283" s="209">
        <v>97</v>
      </c>
      <c r="E283" s="209">
        <v>207</v>
      </c>
      <c r="F283" s="209">
        <v>95</v>
      </c>
      <c r="G283" s="203">
        <v>186</v>
      </c>
      <c r="H283" s="210">
        <v>92</v>
      </c>
      <c r="I283" s="201">
        <v>181</v>
      </c>
      <c r="J283" s="265">
        <v>90</v>
      </c>
      <c r="K283" s="262">
        <v>177</v>
      </c>
    </row>
    <row r="284" spans="1:11" ht="16.149999999999999" customHeight="1" x14ac:dyDescent="0.15">
      <c r="A284" s="85" t="s">
        <v>37</v>
      </c>
      <c r="B284" s="209">
        <v>73</v>
      </c>
      <c r="C284" s="209">
        <v>145</v>
      </c>
      <c r="D284" s="209">
        <v>69</v>
      </c>
      <c r="E284" s="209">
        <v>135</v>
      </c>
      <c r="F284" s="209">
        <v>68</v>
      </c>
      <c r="G284" s="203">
        <v>132</v>
      </c>
      <c r="H284" s="210">
        <v>65</v>
      </c>
      <c r="I284" s="201">
        <v>127</v>
      </c>
      <c r="J284" s="265">
        <v>63</v>
      </c>
      <c r="K284" s="262">
        <v>121</v>
      </c>
    </row>
    <row r="285" spans="1:11" ht="16.149999999999999" customHeight="1" x14ac:dyDescent="0.15">
      <c r="A285" s="85" t="s">
        <v>36</v>
      </c>
      <c r="B285" s="209">
        <v>89</v>
      </c>
      <c r="C285" s="209">
        <v>175</v>
      </c>
      <c r="D285" s="209">
        <v>87</v>
      </c>
      <c r="E285" s="209">
        <v>166</v>
      </c>
      <c r="F285" s="209">
        <v>85</v>
      </c>
      <c r="G285" s="203">
        <v>161</v>
      </c>
      <c r="H285" s="210">
        <v>80</v>
      </c>
      <c r="I285" s="201">
        <v>151</v>
      </c>
      <c r="J285" s="265">
        <v>79</v>
      </c>
      <c r="K285" s="262">
        <v>145</v>
      </c>
    </row>
    <row r="286" spans="1:11" ht="16.149999999999999" customHeight="1" x14ac:dyDescent="0.15">
      <c r="A286" s="85" t="s">
        <v>35</v>
      </c>
      <c r="B286" s="209">
        <v>73</v>
      </c>
      <c r="C286" s="209">
        <v>151</v>
      </c>
      <c r="D286" s="209">
        <v>71</v>
      </c>
      <c r="E286" s="209">
        <v>145</v>
      </c>
      <c r="F286" s="209">
        <v>77</v>
      </c>
      <c r="G286" s="203">
        <v>145</v>
      </c>
      <c r="H286" s="210">
        <v>75</v>
      </c>
      <c r="I286" s="201">
        <v>143</v>
      </c>
      <c r="J286" s="265">
        <v>70</v>
      </c>
      <c r="K286" s="262">
        <v>139</v>
      </c>
    </row>
    <row r="287" spans="1:11" ht="16.149999999999999" customHeight="1" thickBot="1" x14ac:dyDescent="0.2">
      <c r="A287" s="85" t="s">
        <v>34</v>
      </c>
      <c r="B287" s="211">
        <v>69</v>
      </c>
      <c r="C287" s="211">
        <v>155</v>
      </c>
      <c r="D287" s="211">
        <v>67</v>
      </c>
      <c r="E287" s="211">
        <v>153</v>
      </c>
      <c r="F287" s="211">
        <v>70</v>
      </c>
      <c r="G287" s="211">
        <v>156</v>
      </c>
      <c r="H287" s="212">
        <v>65</v>
      </c>
      <c r="I287" s="212">
        <v>149</v>
      </c>
      <c r="J287" s="255">
        <v>62</v>
      </c>
      <c r="K287" s="255">
        <v>142</v>
      </c>
    </row>
    <row r="288" spans="1:11" ht="16.149999999999999" customHeight="1" x14ac:dyDescent="0.15">
      <c r="A288" s="161" t="s">
        <v>355</v>
      </c>
      <c r="B288" s="102">
        <f t="shared" ref="B288:I288" si="22">SUM(B289:B300)</f>
        <v>1595</v>
      </c>
      <c r="C288" s="102">
        <f t="shared" si="22"/>
        <v>3909</v>
      </c>
      <c r="D288" s="102">
        <f t="shared" si="22"/>
        <v>1570</v>
      </c>
      <c r="E288" s="102">
        <f t="shared" si="22"/>
        <v>3833</v>
      </c>
      <c r="F288" s="102">
        <f t="shared" si="22"/>
        <v>1561</v>
      </c>
      <c r="G288" s="102">
        <f t="shared" si="22"/>
        <v>3772</v>
      </c>
      <c r="H288" s="102">
        <f t="shared" si="22"/>
        <v>1569</v>
      </c>
      <c r="I288" s="102">
        <f t="shared" si="22"/>
        <v>3724</v>
      </c>
      <c r="J288" s="273">
        <v>1586</v>
      </c>
      <c r="K288" s="273">
        <v>3693</v>
      </c>
    </row>
    <row r="289" spans="1:11" ht="16.149999999999999" customHeight="1" x14ac:dyDescent="0.15">
      <c r="A289" s="85" t="s">
        <v>33</v>
      </c>
      <c r="B289" s="209">
        <v>226</v>
      </c>
      <c r="C289" s="209">
        <v>516</v>
      </c>
      <c r="D289" s="209">
        <v>219</v>
      </c>
      <c r="E289" s="209">
        <v>492</v>
      </c>
      <c r="F289" s="209">
        <v>217</v>
      </c>
      <c r="G289" s="203">
        <v>491</v>
      </c>
      <c r="H289" s="210">
        <v>213</v>
      </c>
      <c r="I289" s="201">
        <v>477</v>
      </c>
      <c r="J289" s="265">
        <v>211</v>
      </c>
      <c r="K289" s="262">
        <v>467</v>
      </c>
    </row>
    <row r="290" spans="1:11" ht="16.149999999999999" customHeight="1" x14ac:dyDescent="0.15">
      <c r="A290" s="85" t="s">
        <v>32</v>
      </c>
      <c r="B290" s="209">
        <v>210</v>
      </c>
      <c r="C290" s="209">
        <v>548</v>
      </c>
      <c r="D290" s="209">
        <v>205</v>
      </c>
      <c r="E290" s="209">
        <v>535</v>
      </c>
      <c r="F290" s="209">
        <v>207</v>
      </c>
      <c r="G290" s="203">
        <v>527</v>
      </c>
      <c r="H290" s="210">
        <v>219</v>
      </c>
      <c r="I290" s="201">
        <v>529</v>
      </c>
      <c r="J290" s="265">
        <v>220</v>
      </c>
      <c r="K290" s="262">
        <v>525</v>
      </c>
    </row>
    <row r="291" spans="1:11" ht="16.149999999999999" customHeight="1" x14ac:dyDescent="0.15">
      <c r="A291" s="85" t="s">
        <v>31</v>
      </c>
      <c r="B291" s="209">
        <v>50</v>
      </c>
      <c r="C291" s="209">
        <v>79</v>
      </c>
      <c r="D291" s="209">
        <v>48</v>
      </c>
      <c r="E291" s="209">
        <v>76</v>
      </c>
      <c r="F291" s="209">
        <v>49</v>
      </c>
      <c r="G291" s="203">
        <v>72</v>
      </c>
      <c r="H291" s="210">
        <v>48</v>
      </c>
      <c r="I291" s="201">
        <v>70</v>
      </c>
      <c r="J291" s="265">
        <v>46</v>
      </c>
      <c r="K291" s="262">
        <v>64</v>
      </c>
    </row>
    <row r="292" spans="1:11" ht="16.149999999999999" customHeight="1" x14ac:dyDescent="0.15">
      <c r="A292" s="85" t="s">
        <v>30</v>
      </c>
      <c r="B292" s="209">
        <v>168</v>
      </c>
      <c r="C292" s="209">
        <v>414</v>
      </c>
      <c r="D292" s="209">
        <v>167</v>
      </c>
      <c r="E292" s="209">
        <v>405</v>
      </c>
      <c r="F292" s="209">
        <v>165</v>
      </c>
      <c r="G292" s="203">
        <v>382</v>
      </c>
      <c r="H292" s="210">
        <v>164</v>
      </c>
      <c r="I292" s="201">
        <v>373</v>
      </c>
      <c r="J292" s="265">
        <v>164</v>
      </c>
      <c r="K292" s="262">
        <v>366</v>
      </c>
    </row>
    <row r="293" spans="1:11" ht="16.149999999999999" customHeight="1" x14ac:dyDescent="0.15">
      <c r="A293" s="85" t="s">
        <v>29</v>
      </c>
      <c r="B293" s="209">
        <v>248</v>
      </c>
      <c r="C293" s="209">
        <v>584</v>
      </c>
      <c r="D293" s="209">
        <v>245</v>
      </c>
      <c r="E293" s="209">
        <v>582</v>
      </c>
      <c r="F293" s="209">
        <v>234</v>
      </c>
      <c r="G293" s="203">
        <v>556</v>
      </c>
      <c r="H293" s="210">
        <v>236</v>
      </c>
      <c r="I293" s="201">
        <v>543</v>
      </c>
      <c r="J293" s="265">
        <v>241</v>
      </c>
      <c r="K293" s="262">
        <v>532</v>
      </c>
    </row>
    <row r="294" spans="1:11" ht="16.149999999999999" customHeight="1" x14ac:dyDescent="0.15">
      <c r="A294" s="85" t="s">
        <v>28</v>
      </c>
      <c r="B294" s="209">
        <v>96</v>
      </c>
      <c r="C294" s="209">
        <v>202</v>
      </c>
      <c r="D294" s="209">
        <v>91</v>
      </c>
      <c r="E294" s="209">
        <v>196</v>
      </c>
      <c r="F294" s="209">
        <v>88</v>
      </c>
      <c r="G294" s="203">
        <v>185</v>
      </c>
      <c r="H294" s="210">
        <v>87</v>
      </c>
      <c r="I294" s="201">
        <v>179</v>
      </c>
      <c r="J294" s="265">
        <v>86</v>
      </c>
      <c r="K294" s="262">
        <v>177</v>
      </c>
    </row>
    <row r="295" spans="1:11" ht="16.149999999999999" customHeight="1" x14ac:dyDescent="0.15">
      <c r="A295" s="85" t="s">
        <v>27</v>
      </c>
      <c r="B295" s="209">
        <v>64</v>
      </c>
      <c r="C295" s="209">
        <v>153</v>
      </c>
      <c r="D295" s="209">
        <v>64</v>
      </c>
      <c r="E295" s="209">
        <v>150</v>
      </c>
      <c r="F295" s="209">
        <v>64</v>
      </c>
      <c r="G295" s="203">
        <v>148</v>
      </c>
      <c r="H295" s="210">
        <v>65</v>
      </c>
      <c r="I295" s="201">
        <v>146</v>
      </c>
      <c r="J295" s="265">
        <v>67</v>
      </c>
      <c r="K295" s="262">
        <v>148</v>
      </c>
    </row>
    <row r="296" spans="1:11" ht="16.149999999999999" customHeight="1" x14ac:dyDescent="0.15">
      <c r="A296" s="85" t="s">
        <v>26</v>
      </c>
      <c r="B296" s="209">
        <v>38</v>
      </c>
      <c r="C296" s="209">
        <v>82</v>
      </c>
      <c r="D296" s="209">
        <v>37</v>
      </c>
      <c r="E296" s="209">
        <v>81</v>
      </c>
      <c r="F296" s="209">
        <v>38</v>
      </c>
      <c r="G296" s="203">
        <v>87</v>
      </c>
      <c r="H296" s="210">
        <v>37</v>
      </c>
      <c r="I296" s="201">
        <v>86</v>
      </c>
      <c r="J296" s="265">
        <v>40</v>
      </c>
      <c r="K296" s="262">
        <v>84</v>
      </c>
    </row>
    <row r="297" spans="1:11" ht="16.149999999999999" customHeight="1" x14ac:dyDescent="0.15">
      <c r="A297" s="85" t="s">
        <v>25</v>
      </c>
      <c r="B297" s="209">
        <v>127</v>
      </c>
      <c r="C297" s="209">
        <v>287</v>
      </c>
      <c r="D297" s="209">
        <v>127</v>
      </c>
      <c r="E297" s="209">
        <v>281</v>
      </c>
      <c r="F297" s="209">
        <v>128</v>
      </c>
      <c r="G297" s="203">
        <v>286</v>
      </c>
      <c r="H297" s="210">
        <v>123</v>
      </c>
      <c r="I297" s="201">
        <v>273</v>
      </c>
      <c r="J297" s="265">
        <v>126</v>
      </c>
      <c r="K297" s="262">
        <v>271</v>
      </c>
    </row>
    <row r="298" spans="1:11" ht="16.149999999999999" customHeight="1" x14ac:dyDescent="0.15">
      <c r="A298" s="85" t="s">
        <v>24</v>
      </c>
      <c r="B298" s="203">
        <v>2</v>
      </c>
      <c r="C298" s="203">
        <v>3</v>
      </c>
      <c r="D298" s="203">
        <v>2</v>
      </c>
      <c r="E298" s="203">
        <v>3</v>
      </c>
      <c r="F298" s="203">
        <v>2</v>
      </c>
      <c r="G298" s="203">
        <v>3</v>
      </c>
      <c r="H298" s="201">
        <v>2</v>
      </c>
      <c r="I298" s="201">
        <v>3</v>
      </c>
      <c r="J298" s="262">
        <v>2</v>
      </c>
      <c r="K298" s="262">
        <v>3</v>
      </c>
    </row>
    <row r="299" spans="1:11" ht="16.149999999999999" customHeight="1" x14ac:dyDescent="0.15">
      <c r="A299" s="85" t="s">
        <v>23</v>
      </c>
      <c r="B299" s="204">
        <v>259</v>
      </c>
      <c r="C299" s="204">
        <v>711</v>
      </c>
      <c r="D299" s="204">
        <v>253</v>
      </c>
      <c r="E299" s="204">
        <v>690</v>
      </c>
      <c r="F299" s="204">
        <v>249</v>
      </c>
      <c r="G299" s="208">
        <v>671</v>
      </c>
      <c r="H299" s="205">
        <v>250</v>
      </c>
      <c r="I299" s="207">
        <v>669</v>
      </c>
      <c r="J299" s="263">
        <v>257</v>
      </c>
      <c r="K299" s="264">
        <v>676</v>
      </c>
    </row>
    <row r="300" spans="1:11" s="177" customFormat="1" ht="16.149999999999999" customHeight="1" thickBot="1" x14ac:dyDescent="0.2">
      <c r="A300" s="85" t="s">
        <v>22</v>
      </c>
      <c r="B300" s="211">
        <v>107</v>
      </c>
      <c r="C300" s="211">
        <v>330</v>
      </c>
      <c r="D300" s="211">
        <v>112</v>
      </c>
      <c r="E300" s="211">
        <v>342</v>
      </c>
      <c r="F300" s="211">
        <v>120</v>
      </c>
      <c r="G300" s="211">
        <v>364</v>
      </c>
      <c r="H300" s="212">
        <v>125</v>
      </c>
      <c r="I300" s="212">
        <v>376</v>
      </c>
      <c r="J300" s="255">
        <v>126</v>
      </c>
      <c r="K300" s="255">
        <v>380</v>
      </c>
    </row>
    <row r="301" spans="1:11" ht="16.149999999999999" customHeight="1" x14ac:dyDescent="0.15">
      <c r="A301" s="161" t="s">
        <v>356</v>
      </c>
      <c r="B301" s="103">
        <f t="shared" ref="B301:I301" si="23">SUM(B302:B304)</f>
        <v>344</v>
      </c>
      <c r="C301" s="103">
        <f t="shared" si="23"/>
        <v>731</v>
      </c>
      <c r="D301" s="103">
        <f t="shared" si="23"/>
        <v>340</v>
      </c>
      <c r="E301" s="103">
        <f t="shared" si="23"/>
        <v>714</v>
      </c>
      <c r="F301" s="103">
        <f t="shared" si="23"/>
        <v>340</v>
      </c>
      <c r="G301" s="103">
        <f t="shared" si="23"/>
        <v>694</v>
      </c>
      <c r="H301" s="103">
        <f t="shared" si="23"/>
        <v>334</v>
      </c>
      <c r="I301" s="103">
        <f t="shared" si="23"/>
        <v>677</v>
      </c>
      <c r="J301" s="270">
        <v>332</v>
      </c>
      <c r="K301" s="270">
        <v>649</v>
      </c>
    </row>
    <row r="302" spans="1:11" ht="16.149999999999999" customHeight="1" x14ac:dyDescent="0.15">
      <c r="A302" s="85" t="s">
        <v>20</v>
      </c>
      <c r="B302" s="204">
        <v>286</v>
      </c>
      <c r="C302" s="204">
        <v>605</v>
      </c>
      <c r="D302" s="204">
        <v>283</v>
      </c>
      <c r="E302" s="204">
        <v>594</v>
      </c>
      <c r="F302" s="204">
        <v>287</v>
      </c>
      <c r="G302" s="208">
        <v>583</v>
      </c>
      <c r="H302" s="205">
        <v>283</v>
      </c>
      <c r="I302" s="207">
        <v>569</v>
      </c>
      <c r="J302" s="263">
        <v>280</v>
      </c>
      <c r="K302" s="264">
        <v>550</v>
      </c>
    </row>
    <row r="303" spans="1:11" ht="16.149999999999999" customHeight="1" x14ac:dyDescent="0.15">
      <c r="A303" s="85" t="s">
        <v>19</v>
      </c>
      <c r="B303" s="204">
        <v>44</v>
      </c>
      <c r="C303" s="204">
        <v>98</v>
      </c>
      <c r="D303" s="204">
        <v>43</v>
      </c>
      <c r="E303" s="204">
        <v>92</v>
      </c>
      <c r="F303" s="204">
        <v>39</v>
      </c>
      <c r="G303" s="208">
        <v>84</v>
      </c>
      <c r="H303" s="205">
        <v>38</v>
      </c>
      <c r="I303" s="207">
        <v>83</v>
      </c>
      <c r="J303" s="263">
        <v>38</v>
      </c>
      <c r="K303" s="264">
        <v>75</v>
      </c>
    </row>
    <row r="304" spans="1:11" ht="16.149999999999999" customHeight="1" thickBot="1" x14ac:dyDescent="0.2">
      <c r="A304" s="86" t="s">
        <v>18</v>
      </c>
      <c r="B304" s="238">
        <v>14</v>
      </c>
      <c r="C304" s="238">
        <v>28</v>
      </c>
      <c r="D304" s="238">
        <v>14</v>
      </c>
      <c r="E304" s="238">
        <v>28</v>
      </c>
      <c r="F304" s="238">
        <v>14</v>
      </c>
      <c r="G304" s="238">
        <v>27</v>
      </c>
      <c r="H304" s="233">
        <v>13</v>
      </c>
      <c r="I304" s="233">
        <v>25</v>
      </c>
      <c r="J304" s="271">
        <v>14</v>
      </c>
      <c r="K304" s="271">
        <v>24</v>
      </c>
    </row>
    <row r="305" spans="1:11" ht="16.149999999999999" customHeight="1" x14ac:dyDescent="0.15">
      <c r="A305" s="84" t="s">
        <v>357</v>
      </c>
      <c r="B305" s="104">
        <f t="shared" ref="B305:I305" si="24">SUM(B306:B314)</f>
        <v>138</v>
      </c>
      <c r="C305" s="104">
        <f t="shared" si="24"/>
        <v>292</v>
      </c>
      <c r="D305" s="104">
        <f t="shared" si="24"/>
        <v>129</v>
      </c>
      <c r="E305" s="104">
        <f t="shared" si="24"/>
        <v>272</v>
      </c>
      <c r="F305" s="104">
        <f t="shared" si="24"/>
        <v>124</v>
      </c>
      <c r="G305" s="104">
        <f t="shared" si="24"/>
        <v>256</v>
      </c>
      <c r="H305" s="104">
        <f t="shared" si="24"/>
        <v>122</v>
      </c>
      <c r="I305" s="104">
        <f t="shared" si="24"/>
        <v>242</v>
      </c>
      <c r="J305" s="267">
        <v>119</v>
      </c>
      <c r="K305" s="267">
        <v>237</v>
      </c>
    </row>
    <row r="306" spans="1:11" ht="16.149999999999999" customHeight="1" x14ac:dyDescent="0.15">
      <c r="A306" s="85" t="s">
        <v>17</v>
      </c>
      <c r="B306" s="209">
        <v>38</v>
      </c>
      <c r="C306" s="209">
        <v>93</v>
      </c>
      <c r="D306" s="209">
        <v>37</v>
      </c>
      <c r="E306" s="209">
        <v>87</v>
      </c>
      <c r="F306" s="209">
        <v>37</v>
      </c>
      <c r="G306" s="203">
        <v>81</v>
      </c>
      <c r="H306" s="210">
        <v>34</v>
      </c>
      <c r="I306" s="201">
        <v>70</v>
      </c>
      <c r="J306" s="265">
        <v>35</v>
      </c>
      <c r="K306" s="262">
        <v>70</v>
      </c>
    </row>
    <row r="307" spans="1:11" ht="16.149999999999999" customHeight="1" x14ac:dyDescent="0.15">
      <c r="A307" s="85" t="s">
        <v>16</v>
      </c>
      <c r="B307" s="209">
        <v>16</v>
      </c>
      <c r="C307" s="209">
        <v>37</v>
      </c>
      <c r="D307" s="209">
        <v>15</v>
      </c>
      <c r="E307" s="209">
        <v>35</v>
      </c>
      <c r="F307" s="209">
        <v>16</v>
      </c>
      <c r="G307" s="203">
        <v>37</v>
      </c>
      <c r="H307" s="210">
        <v>16</v>
      </c>
      <c r="I307" s="201">
        <v>36</v>
      </c>
      <c r="J307" s="265">
        <v>16</v>
      </c>
      <c r="K307" s="262">
        <v>35</v>
      </c>
    </row>
    <row r="308" spans="1:11" ht="16.149999999999999" customHeight="1" x14ac:dyDescent="0.15">
      <c r="A308" s="85" t="s">
        <v>15</v>
      </c>
      <c r="B308" s="209">
        <v>43</v>
      </c>
      <c r="C308" s="209">
        <v>97</v>
      </c>
      <c r="D308" s="209">
        <v>38</v>
      </c>
      <c r="E308" s="209">
        <v>87</v>
      </c>
      <c r="F308" s="209">
        <v>35</v>
      </c>
      <c r="G308" s="203">
        <v>81</v>
      </c>
      <c r="H308" s="210">
        <v>33</v>
      </c>
      <c r="I308" s="201">
        <v>75</v>
      </c>
      <c r="J308" s="265">
        <v>30</v>
      </c>
      <c r="K308" s="262">
        <v>71</v>
      </c>
    </row>
    <row r="309" spans="1:11" ht="16.149999999999999" customHeight="1" x14ac:dyDescent="0.15">
      <c r="A309" s="85" t="s">
        <v>14</v>
      </c>
      <c r="B309" s="209">
        <v>11</v>
      </c>
      <c r="C309" s="209">
        <v>19</v>
      </c>
      <c r="D309" s="209">
        <v>12</v>
      </c>
      <c r="E309" s="209">
        <v>19</v>
      </c>
      <c r="F309" s="209">
        <v>11</v>
      </c>
      <c r="G309" s="203">
        <v>16</v>
      </c>
      <c r="H309" s="210">
        <v>12</v>
      </c>
      <c r="I309" s="201">
        <v>17</v>
      </c>
      <c r="J309" s="265">
        <v>11</v>
      </c>
      <c r="K309" s="262">
        <v>16</v>
      </c>
    </row>
    <row r="310" spans="1:11" ht="16.149999999999999" customHeight="1" x14ac:dyDescent="0.15">
      <c r="A310" s="85" t="s">
        <v>13</v>
      </c>
      <c r="B310" s="209">
        <v>13</v>
      </c>
      <c r="C310" s="209">
        <v>27</v>
      </c>
      <c r="D310" s="209">
        <v>13</v>
      </c>
      <c r="E310" s="209">
        <v>27</v>
      </c>
      <c r="F310" s="209">
        <v>13</v>
      </c>
      <c r="G310" s="203">
        <v>26</v>
      </c>
      <c r="H310" s="210">
        <v>14</v>
      </c>
      <c r="I310" s="201">
        <v>26</v>
      </c>
      <c r="J310" s="265">
        <v>15</v>
      </c>
      <c r="K310" s="262">
        <v>27</v>
      </c>
    </row>
    <row r="311" spans="1:11" ht="16.149999999999999" customHeight="1" x14ac:dyDescent="0.15">
      <c r="A311" s="85" t="s">
        <v>12</v>
      </c>
      <c r="B311" s="209">
        <v>13</v>
      </c>
      <c r="C311" s="209">
        <v>14</v>
      </c>
      <c r="D311" s="209">
        <v>10</v>
      </c>
      <c r="E311" s="209">
        <v>12</v>
      </c>
      <c r="F311" s="209">
        <v>9</v>
      </c>
      <c r="G311" s="203">
        <v>11</v>
      </c>
      <c r="H311" s="210">
        <v>10</v>
      </c>
      <c r="I311" s="201">
        <v>14</v>
      </c>
      <c r="J311" s="265">
        <v>9</v>
      </c>
      <c r="K311" s="262">
        <v>14</v>
      </c>
    </row>
    <row r="312" spans="1:11" ht="16.149999999999999" customHeight="1" x14ac:dyDescent="0.15">
      <c r="A312" s="85" t="s">
        <v>11</v>
      </c>
      <c r="B312" s="209">
        <v>1</v>
      </c>
      <c r="C312" s="209">
        <v>1</v>
      </c>
      <c r="D312" s="209">
        <v>1</v>
      </c>
      <c r="E312" s="209">
        <v>1</v>
      </c>
      <c r="F312" s="209">
        <v>1</v>
      </c>
      <c r="G312" s="203">
        <v>1</v>
      </c>
      <c r="H312" s="210">
        <v>1</v>
      </c>
      <c r="I312" s="201">
        <v>1</v>
      </c>
      <c r="J312" s="265">
        <v>1</v>
      </c>
      <c r="K312" s="262">
        <v>1</v>
      </c>
    </row>
    <row r="313" spans="1:11" ht="16.149999999999999" customHeight="1" x14ac:dyDescent="0.15">
      <c r="A313" s="85" t="s">
        <v>10</v>
      </c>
      <c r="B313" s="209">
        <v>2</v>
      </c>
      <c r="C313" s="209">
        <v>3</v>
      </c>
      <c r="D313" s="209">
        <v>2</v>
      </c>
      <c r="E313" s="209">
        <v>3</v>
      </c>
      <c r="F313" s="209">
        <v>1</v>
      </c>
      <c r="G313" s="203">
        <v>2</v>
      </c>
      <c r="H313" s="210">
        <v>1</v>
      </c>
      <c r="I313" s="201">
        <v>2</v>
      </c>
      <c r="J313" s="265">
        <v>1</v>
      </c>
      <c r="K313" s="262">
        <v>2</v>
      </c>
    </row>
    <row r="314" spans="1:11" ht="16.149999999999999" customHeight="1" thickBot="1" x14ac:dyDescent="0.2">
      <c r="A314" s="86" t="s">
        <v>9</v>
      </c>
      <c r="B314" s="213">
        <v>1</v>
      </c>
      <c r="C314" s="213">
        <v>1</v>
      </c>
      <c r="D314" s="213">
        <v>1</v>
      </c>
      <c r="E314" s="213">
        <v>1</v>
      </c>
      <c r="F314" s="213">
        <v>1</v>
      </c>
      <c r="G314" s="213">
        <v>1</v>
      </c>
      <c r="H314" s="214">
        <v>1</v>
      </c>
      <c r="I314" s="214">
        <v>1</v>
      </c>
      <c r="J314" s="274">
        <v>1</v>
      </c>
      <c r="K314" s="274">
        <v>1</v>
      </c>
    </row>
    <row r="315" spans="1:11" s="50" customFormat="1" ht="16.149999999999999" customHeight="1" x14ac:dyDescent="0.15">
      <c r="A315" s="9" t="s">
        <v>536</v>
      </c>
      <c r="B315" s="175"/>
      <c r="C315" s="175"/>
      <c r="D315" s="175"/>
      <c r="E315" s="175"/>
      <c r="F315" s="176"/>
      <c r="G315" s="176"/>
      <c r="H315" s="176"/>
      <c r="I315" s="54"/>
      <c r="J315" s="176"/>
      <c r="K315" s="54" t="s">
        <v>7</v>
      </c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0866141732283472" right="0.70866141732283472" top="0.55118110236220474" bottom="0.55118110236220474" header="0.31496062992125984" footer="0.31496062992125984"/>
  <pageSetup paperSize="9" scale="98" firstPageNumber="3" fitToHeight="0" orientation="landscape" r:id="rId1"/>
  <rowBreaks count="2" manualBreakCount="2">
    <brk id="133" max="10" man="1"/>
    <brk id="16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94CB-3C46-4EB6-8879-27EF31D83B19}">
  <dimension ref="A1:U85"/>
  <sheetViews>
    <sheetView view="pageBreakPreview" zoomScaleNormal="7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8.75" style="51" customWidth="1"/>
    <col min="2" max="9" width="8.75" style="35" customWidth="1"/>
    <col min="10" max="22" width="8.75" style="51" customWidth="1"/>
    <col min="23" max="16384" width="9" style="51"/>
  </cols>
  <sheetData>
    <row r="1" spans="1:21" ht="30" customHeight="1" x14ac:dyDescent="0.15">
      <c r="A1" s="60" t="s">
        <v>328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1" s="182" customFormat="1" ht="16.149999999999999" customHeight="1" thickBot="1" x14ac:dyDescent="0.2">
      <c r="A2" s="178"/>
      <c r="B2" s="178"/>
      <c r="C2" s="178"/>
      <c r="D2" s="178"/>
      <c r="E2" s="178"/>
      <c r="F2" s="178"/>
      <c r="G2" s="179"/>
      <c r="H2" s="180"/>
      <c r="I2" s="180"/>
      <c r="J2" s="180"/>
      <c r="K2" s="7"/>
      <c r="L2" s="181"/>
      <c r="U2" s="78" t="s">
        <v>370</v>
      </c>
    </row>
    <row r="3" spans="1:21" ht="16.149999999999999" customHeight="1" x14ac:dyDescent="0.15">
      <c r="A3" s="338" t="s">
        <v>241</v>
      </c>
      <c r="B3" s="335" t="s">
        <v>611</v>
      </c>
      <c r="C3" s="336"/>
      <c r="D3" s="335">
        <v>29</v>
      </c>
      <c r="E3" s="336"/>
      <c r="F3" s="335">
        <v>30</v>
      </c>
      <c r="G3" s="336"/>
      <c r="H3" s="335">
        <v>31</v>
      </c>
      <c r="I3" s="336"/>
      <c r="J3" s="335" t="s">
        <v>365</v>
      </c>
      <c r="K3" s="337"/>
      <c r="L3" s="335">
        <v>3</v>
      </c>
      <c r="M3" s="336"/>
      <c r="N3" s="335">
        <v>4</v>
      </c>
      <c r="O3" s="336"/>
      <c r="P3" s="335">
        <v>5</v>
      </c>
      <c r="Q3" s="336"/>
      <c r="R3" s="335">
        <v>6</v>
      </c>
      <c r="S3" s="336"/>
      <c r="T3" s="335">
        <v>7</v>
      </c>
      <c r="U3" s="337"/>
    </row>
    <row r="4" spans="1:21" ht="16.149999999999999" customHeight="1" x14ac:dyDescent="0.15">
      <c r="A4" s="339"/>
      <c r="B4" s="36" t="s">
        <v>1</v>
      </c>
      <c r="C4" s="36" t="s">
        <v>2</v>
      </c>
      <c r="D4" s="36" t="s">
        <v>1</v>
      </c>
      <c r="E4" s="37" t="s">
        <v>2</v>
      </c>
      <c r="F4" s="36" t="s">
        <v>1</v>
      </c>
      <c r="G4" s="37" t="s">
        <v>2</v>
      </c>
      <c r="H4" s="36" t="s">
        <v>1</v>
      </c>
      <c r="I4" s="37" t="s">
        <v>2</v>
      </c>
      <c r="J4" s="36" t="s">
        <v>1</v>
      </c>
      <c r="K4" s="37" t="s">
        <v>2</v>
      </c>
      <c r="L4" s="36" t="s">
        <v>1</v>
      </c>
      <c r="M4" s="36" t="s">
        <v>2</v>
      </c>
      <c r="N4" s="36" t="s">
        <v>1</v>
      </c>
      <c r="O4" s="37" t="s">
        <v>2</v>
      </c>
      <c r="P4" s="36" t="s">
        <v>1</v>
      </c>
      <c r="Q4" s="37" t="s">
        <v>2</v>
      </c>
      <c r="R4" s="36" t="s">
        <v>1</v>
      </c>
      <c r="S4" s="37" t="s">
        <v>2</v>
      </c>
      <c r="T4" s="36" t="s">
        <v>1</v>
      </c>
      <c r="U4" s="37" t="s">
        <v>2</v>
      </c>
    </row>
    <row r="5" spans="1:21" ht="16.149999999999999" customHeight="1" x14ac:dyDescent="0.15">
      <c r="A5" s="145" t="s">
        <v>4</v>
      </c>
      <c r="B5" s="146">
        <v>28893</v>
      </c>
      <c r="C5" s="146">
        <v>69377</v>
      </c>
      <c r="D5" s="146">
        <v>28944</v>
      </c>
      <c r="E5" s="146">
        <v>68678</v>
      </c>
      <c r="F5" s="146">
        <v>29090</v>
      </c>
      <c r="G5" s="146">
        <v>67985</v>
      </c>
      <c r="H5" s="146">
        <v>29178</v>
      </c>
      <c r="I5" s="146">
        <v>67207</v>
      </c>
      <c r="J5" s="146">
        <v>29158</v>
      </c>
      <c r="K5" s="146">
        <v>66330</v>
      </c>
      <c r="L5" s="146">
        <v>29051</v>
      </c>
      <c r="M5" s="146">
        <v>65295</v>
      </c>
      <c r="N5" s="146">
        <v>28814</v>
      </c>
      <c r="O5" s="146">
        <v>64262</v>
      </c>
      <c r="P5" s="146">
        <v>28910</v>
      </c>
      <c r="Q5" s="146">
        <v>63461</v>
      </c>
      <c r="R5" s="146">
        <v>28936</v>
      </c>
      <c r="S5" s="146">
        <v>62527</v>
      </c>
      <c r="T5" s="275">
        <v>28889</v>
      </c>
      <c r="U5" s="275">
        <v>61686</v>
      </c>
    </row>
    <row r="6" spans="1:21" ht="16.149999999999999" customHeight="1" x14ac:dyDescent="0.15">
      <c r="A6" s="38" t="s">
        <v>240</v>
      </c>
      <c r="B6" s="201">
        <v>4176</v>
      </c>
      <c r="C6" s="201">
        <v>10478</v>
      </c>
      <c r="D6" s="201">
        <v>4167</v>
      </c>
      <c r="E6" s="201">
        <v>10336</v>
      </c>
      <c r="F6" s="201">
        <v>4242</v>
      </c>
      <c r="G6" s="201">
        <v>10311</v>
      </c>
      <c r="H6" s="201">
        <v>4274</v>
      </c>
      <c r="I6" s="201">
        <v>10192</v>
      </c>
      <c r="J6" s="201">
        <v>4311</v>
      </c>
      <c r="K6" s="201">
        <v>10126</v>
      </c>
      <c r="L6" s="201">
        <v>4327</v>
      </c>
      <c r="M6" s="201">
        <v>10002</v>
      </c>
      <c r="N6" s="201">
        <v>4253</v>
      </c>
      <c r="O6" s="201">
        <v>9811</v>
      </c>
      <c r="P6" s="201">
        <v>4318</v>
      </c>
      <c r="Q6" s="201">
        <v>9704</v>
      </c>
      <c r="R6" s="201">
        <v>4309</v>
      </c>
      <c r="S6" s="201">
        <v>9539</v>
      </c>
      <c r="T6" s="262">
        <v>4292</v>
      </c>
      <c r="U6" s="262">
        <v>9408</v>
      </c>
    </row>
    <row r="7" spans="1:21" ht="16.149999999999999" customHeight="1" x14ac:dyDescent="0.15">
      <c r="A7" s="38" t="s">
        <v>239</v>
      </c>
      <c r="B7" s="201">
        <v>5201</v>
      </c>
      <c r="C7" s="201">
        <v>10797</v>
      </c>
      <c r="D7" s="201">
        <v>5195</v>
      </c>
      <c r="E7" s="201">
        <v>10682</v>
      </c>
      <c r="F7" s="201">
        <v>5221</v>
      </c>
      <c r="G7" s="201">
        <v>10587</v>
      </c>
      <c r="H7" s="201">
        <v>5218</v>
      </c>
      <c r="I7" s="201">
        <v>10483</v>
      </c>
      <c r="J7" s="201">
        <v>5195</v>
      </c>
      <c r="K7" s="201">
        <v>10320</v>
      </c>
      <c r="L7" s="201">
        <v>5125</v>
      </c>
      <c r="M7" s="201">
        <v>10090</v>
      </c>
      <c r="N7" s="201">
        <v>5059</v>
      </c>
      <c r="O7" s="201">
        <v>9941</v>
      </c>
      <c r="P7" s="201">
        <v>5088</v>
      </c>
      <c r="Q7" s="201">
        <v>9868</v>
      </c>
      <c r="R7" s="201">
        <v>5092</v>
      </c>
      <c r="S7" s="201">
        <v>9771</v>
      </c>
      <c r="T7" s="262">
        <v>5107</v>
      </c>
      <c r="U7" s="262">
        <v>9692</v>
      </c>
    </row>
    <row r="8" spans="1:21" ht="16.149999999999999" customHeight="1" x14ac:dyDescent="0.15">
      <c r="A8" s="38" t="s">
        <v>321</v>
      </c>
      <c r="B8" s="201">
        <v>478</v>
      </c>
      <c r="C8" s="201">
        <v>1269</v>
      </c>
      <c r="D8" s="201">
        <v>482</v>
      </c>
      <c r="E8" s="201">
        <v>1286</v>
      </c>
      <c r="F8" s="201">
        <v>497</v>
      </c>
      <c r="G8" s="201">
        <v>1272</v>
      </c>
      <c r="H8" s="201">
        <v>508</v>
      </c>
      <c r="I8" s="201">
        <v>1259</v>
      </c>
      <c r="J8" s="201">
        <v>505</v>
      </c>
      <c r="K8" s="201">
        <v>1235</v>
      </c>
      <c r="L8" s="201">
        <v>507</v>
      </c>
      <c r="M8" s="201">
        <v>1225</v>
      </c>
      <c r="N8" s="201">
        <v>503</v>
      </c>
      <c r="O8" s="201">
        <v>1210</v>
      </c>
      <c r="P8" s="201">
        <v>505</v>
      </c>
      <c r="Q8" s="201">
        <v>1198</v>
      </c>
      <c r="R8" s="201">
        <v>503</v>
      </c>
      <c r="S8" s="201">
        <v>1187</v>
      </c>
      <c r="T8" s="262">
        <v>511</v>
      </c>
      <c r="U8" s="262">
        <v>1174</v>
      </c>
    </row>
    <row r="9" spans="1:21" ht="16.149999999999999" customHeight="1" x14ac:dyDescent="0.15">
      <c r="A9" s="38" t="s">
        <v>238</v>
      </c>
      <c r="B9" s="201">
        <v>861</v>
      </c>
      <c r="C9" s="201">
        <v>2318</v>
      </c>
      <c r="D9" s="201">
        <v>883</v>
      </c>
      <c r="E9" s="201">
        <v>2332</v>
      </c>
      <c r="F9" s="201">
        <v>886</v>
      </c>
      <c r="G9" s="201">
        <v>2314</v>
      </c>
      <c r="H9" s="201">
        <v>893</v>
      </c>
      <c r="I9" s="201">
        <v>2304</v>
      </c>
      <c r="J9" s="201">
        <v>895</v>
      </c>
      <c r="K9" s="201">
        <v>2265</v>
      </c>
      <c r="L9" s="201">
        <v>896</v>
      </c>
      <c r="M9" s="201">
        <v>2241</v>
      </c>
      <c r="N9" s="201">
        <v>904</v>
      </c>
      <c r="O9" s="201">
        <v>2207</v>
      </c>
      <c r="P9" s="201">
        <v>890</v>
      </c>
      <c r="Q9" s="201">
        <v>2168</v>
      </c>
      <c r="R9" s="201">
        <v>904</v>
      </c>
      <c r="S9" s="201">
        <v>2135</v>
      </c>
      <c r="T9" s="262">
        <v>913</v>
      </c>
      <c r="U9" s="262">
        <v>2091</v>
      </c>
    </row>
    <row r="10" spans="1:21" ht="16.149999999999999" customHeight="1" x14ac:dyDescent="0.15">
      <c r="A10" s="38" t="s">
        <v>237</v>
      </c>
      <c r="B10" s="201">
        <v>674</v>
      </c>
      <c r="C10" s="201">
        <v>1684</v>
      </c>
      <c r="D10" s="201">
        <v>696</v>
      </c>
      <c r="E10" s="201">
        <v>1693</v>
      </c>
      <c r="F10" s="201">
        <v>677</v>
      </c>
      <c r="G10" s="201">
        <v>1654</v>
      </c>
      <c r="H10" s="201">
        <v>668</v>
      </c>
      <c r="I10" s="201">
        <v>1625</v>
      </c>
      <c r="J10" s="201">
        <v>649</v>
      </c>
      <c r="K10" s="201">
        <v>1602</v>
      </c>
      <c r="L10" s="201">
        <v>638</v>
      </c>
      <c r="M10" s="201">
        <v>1573</v>
      </c>
      <c r="N10" s="201">
        <v>627</v>
      </c>
      <c r="O10" s="201">
        <v>1563</v>
      </c>
      <c r="P10" s="201">
        <v>618</v>
      </c>
      <c r="Q10" s="201">
        <v>1517</v>
      </c>
      <c r="R10" s="201">
        <v>635</v>
      </c>
      <c r="S10" s="201">
        <v>1517</v>
      </c>
      <c r="T10" s="262">
        <v>656</v>
      </c>
      <c r="U10" s="262">
        <v>1532</v>
      </c>
    </row>
    <row r="11" spans="1:21" ht="16.149999999999999" customHeight="1" x14ac:dyDescent="0.15">
      <c r="A11" s="38" t="s">
        <v>236</v>
      </c>
      <c r="B11" s="201">
        <v>378</v>
      </c>
      <c r="C11" s="201">
        <v>961</v>
      </c>
      <c r="D11" s="201">
        <v>377</v>
      </c>
      <c r="E11" s="201">
        <v>940</v>
      </c>
      <c r="F11" s="201">
        <v>387</v>
      </c>
      <c r="G11" s="201">
        <v>941</v>
      </c>
      <c r="H11" s="201">
        <v>384</v>
      </c>
      <c r="I11" s="201">
        <v>916</v>
      </c>
      <c r="J11" s="201">
        <v>382</v>
      </c>
      <c r="K11" s="201">
        <v>902</v>
      </c>
      <c r="L11" s="201">
        <v>380</v>
      </c>
      <c r="M11" s="201">
        <v>889</v>
      </c>
      <c r="N11" s="201">
        <v>378</v>
      </c>
      <c r="O11" s="201">
        <v>876</v>
      </c>
      <c r="P11" s="201">
        <v>374</v>
      </c>
      <c r="Q11" s="201">
        <v>869</v>
      </c>
      <c r="R11" s="201">
        <v>374</v>
      </c>
      <c r="S11" s="201">
        <v>853</v>
      </c>
      <c r="T11" s="262">
        <v>363</v>
      </c>
      <c r="U11" s="262">
        <v>821</v>
      </c>
    </row>
    <row r="12" spans="1:21" ht="16.149999999999999" customHeight="1" x14ac:dyDescent="0.15">
      <c r="A12" s="38" t="s">
        <v>235</v>
      </c>
      <c r="B12" s="201">
        <v>2664</v>
      </c>
      <c r="C12" s="201">
        <v>5269</v>
      </c>
      <c r="D12" s="201">
        <v>2629</v>
      </c>
      <c r="E12" s="201">
        <v>5214</v>
      </c>
      <c r="F12" s="201">
        <v>2599</v>
      </c>
      <c r="G12" s="201">
        <v>5099</v>
      </c>
      <c r="H12" s="201">
        <v>2595</v>
      </c>
      <c r="I12" s="201">
        <v>5048</v>
      </c>
      <c r="J12" s="201">
        <v>2537</v>
      </c>
      <c r="K12" s="201">
        <v>4921</v>
      </c>
      <c r="L12" s="201">
        <v>2486</v>
      </c>
      <c r="M12" s="201">
        <v>4760</v>
      </c>
      <c r="N12" s="201">
        <v>2449</v>
      </c>
      <c r="O12" s="201">
        <v>4636</v>
      </c>
      <c r="P12" s="201">
        <v>2456</v>
      </c>
      <c r="Q12" s="201">
        <v>4601</v>
      </c>
      <c r="R12" s="201">
        <v>2439</v>
      </c>
      <c r="S12" s="201">
        <v>4515</v>
      </c>
      <c r="T12" s="262">
        <v>2410</v>
      </c>
      <c r="U12" s="262">
        <v>4445</v>
      </c>
    </row>
    <row r="13" spans="1:21" ht="16.149999999999999" customHeight="1" x14ac:dyDescent="0.15">
      <c r="A13" s="38" t="s">
        <v>234</v>
      </c>
      <c r="B13" s="201">
        <v>3273</v>
      </c>
      <c r="C13" s="201">
        <v>7800</v>
      </c>
      <c r="D13" s="201">
        <v>3314</v>
      </c>
      <c r="E13" s="201">
        <v>7793</v>
      </c>
      <c r="F13" s="201">
        <v>3338</v>
      </c>
      <c r="G13" s="201">
        <v>7778</v>
      </c>
      <c r="H13" s="201">
        <v>3358</v>
      </c>
      <c r="I13" s="201">
        <v>7737</v>
      </c>
      <c r="J13" s="201">
        <v>3394</v>
      </c>
      <c r="K13" s="201">
        <v>7657</v>
      </c>
      <c r="L13" s="201">
        <v>3417</v>
      </c>
      <c r="M13" s="201">
        <v>7615</v>
      </c>
      <c r="N13" s="201">
        <v>3472</v>
      </c>
      <c r="O13" s="201">
        <v>7620</v>
      </c>
      <c r="P13" s="201">
        <v>3503</v>
      </c>
      <c r="Q13" s="201">
        <v>7589</v>
      </c>
      <c r="R13" s="201">
        <v>3516</v>
      </c>
      <c r="S13" s="201">
        <v>7475</v>
      </c>
      <c r="T13" s="262">
        <v>3474</v>
      </c>
      <c r="U13" s="262">
        <v>7356</v>
      </c>
    </row>
    <row r="14" spans="1:21" ht="16.149999999999999" customHeight="1" x14ac:dyDescent="0.15">
      <c r="A14" s="38" t="s">
        <v>233</v>
      </c>
      <c r="B14" s="201">
        <v>764</v>
      </c>
      <c r="C14" s="201">
        <v>2125</v>
      </c>
      <c r="D14" s="201">
        <v>756</v>
      </c>
      <c r="E14" s="201">
        <v>2102</v>
      </c>
      <c r="F14" s="201">
        <v>770</v>
      </c>
      <c r="G14" s="201">
        <v>2079</v>
      </c>
      <c r="H14" s="201">
        <v>760</v>
      </c>
      <c r="I14" s="201">
        <v>2045</v>
      </c>
      <c r="J14" s="201">
        <v>737</v>
      </c>
      <c r="K14" s="201">
        <v>2004</v>
      </c>
      <c r="L14" s="201">
        <v>763</v>
      </c>
      <c r="M14" s="201">
        <v>2010</v>
      </c>
      <c r="N14" s="201">
        <v>781</v>
      </c>
      <c r="O14" s="201">
        <v>1979</v>
      </c>
      <c r="P14" s="201">
        <v>786</v>
      </c>
      <c r="Q14" s="201">
        <v>1944</v>
      </c>
      <c r="R14" s="201">
        <v>774</v>
      </c>
      <c r="S14" s="201">
        <v>1896</v>
      </c>
      <c r="T14" s="262">
        <v>785</v>
      </c>
      <c r="U14" s="262">
        <v>1869</v>
      </c>
    </row>
    <row r="15" spans="1:21" ht="16.149999999999999" customHeight="1" x14ac:dyDescent="0.15">
      <c r="A15" s="38" t="s">
        <v>232</v>
      </c>
      <c r="B15" s="201">
        <v>739</v>
      </c>
      <c r="C15" s="201">
        <v>2032</v>
      </c>
      <c r="D15" s="201">
        <v>735</v>
      </c>
      <c r="E15" s="201">
        <v>2007</v>
      </c>
      <c r="F15" s="201">
        <v>740</v>
      </c>
      <c r="G15" s="201">
        <v>2001</v>
      </c>
      <c r="H15" s="201">
        <v>749</v>
      </c>
      <c r="I15" s="201">
        <v>1993</v>
      </c>
      <c r="J15" s="201">
        <v>774</v>
      </c>
      <c r="K15" s="201">
        <v>1996</v>
      </c>
      <c r="L15" s="201">
        <v>772</v>
      </c>
      <c r="M15" s="201">
        <v>1962</v>
      </c>
      <c r="N15" s="201">
        <v>767</v>
      </c>
      <c r="O15" s="201">
        <v>1928</v>
      </c>
      <c r="P15" s="201">
        <v>779</v>
      </c>
      <c r="Q15" s="201">
        <v>1924</v>
      </c>
      <c r="R15" s="201">
        <v>778</v>
      </c>
      <c r="S15" s="201">
        <v>1892</v>
      </c>
      <c r="T15" s="262">
        <v>792</v>
      </c>
      <c r="U15" s="262">
        <v>1886</v>
      </c>
    </row>
    <row r="16" spans="1:21" ht="16.149999999999999" customHeight="1" x14ac:dyDescent="0.15">
      <c r="A16" s="38" t="s">
        <v>231</v>
      </c>
      <c r="B16" s="201">
        <v>1503</v>
      </c>
      <c r="C16" s="201">
        <v>3966</v>
      </c>
      <c r="D16" s="201">
        <v>1496</v>
      </c>
      <c r="E16" s="201">
        <v>3913</v>
      </c>
      <c r="F16" s="201">
        <v>1548</v>
      </c>
      <c r="G16" s="201">
        <v>3938</v>
      </c>
      <c r="H16" s="201">
        <v>1582</v>
      </c>
      <c r="I16" s="201">
        <v>3904</v>
      </c>
      <c r="J16" s="201">
        <v>1607</v>
      </c>
      <c r="K16" s="201">
        <v>3915</v>
      </c>
      <c r="L16" s="201">
        <v>1620</v>
      </c>
      <c r="M16" s="201">
        <v>3901</v>
      </c>
      <c r="N16" s="201">
        <v>1618</v>
      </c>
      <c r="O16" s="201">
        <v>3862</v>
      </c>
      <c r="P16" s="201">
        <v>1624</v>
      </c>
      <c r="Q16" s="201">
        <v>3819</v>
      </c>
      <c r="R16" s="201">
        <v>1649</v>
      </c>
      <c r="S16" s="201">
        <v>3826</v>
      </c>
      <c r="T16" s="262">
        <v>1653</v>
      </c>
      <c r="U16" s="262">
        <v>3795</v>
      </c>
    </row>
    <row r="17" spans="1:21" ht="16.149999999999999" customHeight="1" x14ac:dyDescent="0.15">
      <c r="A17" s="38" t="s">
        <v>230</v>
      </c>
      <c r="B17" s="201">
        <v>776</v>
      </c>
      <c r="C17" s="201">
        <v>2263</v>
      </c>
      <c r="D17" s="201">
        <v>785</v>
      </c>
      <c r="E17" s="201">
        <v>2248</v>
      </c>
      <c r="F17" s="201">
        <v>780</v>
      </c>
      <c r="G17" s="201">
        <v>2202</v>
      </c>
      <c r="H17" s="201">
        <v>783</v>
      </c>
      <c r="I17" s="201">
        <v>2175</v>
      </c>
      <c r="J17" s="201">
        <v>792</v>
      </c>
      <c r="K17" s="201">
        <v>2170</v>
      </c>
      <c r="L17" s="201">
        <v>814</v>
      </c>
      <c r="M17" s="201">
        <v>2183</v>
      </c>
      <c r="N17" s="201">
        <v>800</v>
      </c>
      <c r="O17" s="201">
        <v>2151</v>
      </c>
      <c r="P17" s="201">
        <v>812</v>
      </c>
      <c r="Q17" s="201">
        <v>2143</v>
      </c>
      <c r="R17" s="201">
        <v>817</v>
      </c>
      <c r="S17" s="201">
        <v>2154</v>
      </c>
      <c r="T17" s="262">
        <v>824</v>
      </c>
      <c r="U17" s="262">
        <v>2157</v>
      </c>
    </row>
    <row r="18" spans="1:21" ht="16.149999999999999" customHeight="1" x14ac:dyDescent="0.15">
      <c r="A18" s="38" t="s">
        <v>229</v>
      </c>
      <c r="B18" s="201">
        <v>1134</v>
      </c>
      <c r="C18" s="201">
        <v>2953</v>
      </c>
      <c r="D18" s="201">
        <v>1131</v>
      </c>
      <c r="E18" s="201">
        <v>2902</v>
      </c>
      <c r="F18" s="201">
        <v>1131</v>
      </c>
      <c r="G18" s="201">
        <v>2851</v>
      </c>
      <c r="H18" s="201">
        <v>1125</v>
      </c>
      <c r="I18" s="201">
        <v>2808</v>
      </c>
      <c r="J18" s="201">
        <v>1115</v>
      </c>
      <c r="K18" s="201">
        <v>2739</v>
      </c>
      <c r="L18" s="201">
        <v>1117</v>
      </c>
      <c r="M18" s="201">
        <v>2697</v>
      </c>
      <c r="N18" s="201">
        <v>1101</v>
      </c>
      <c r="O18" s="201">
        <v>2639</v>
      </c>
      <c r="P18" s="201">
        <v>1066</v>
      </c>
      <c r="Q18" s="201">
        <v>2556</v>
      </c>
      <c r="R18" s="201">
        <v>1066</v>
      </c>
      <c r="S18" s="201">
        <v>2507</v>
      </c>
      <c r="T18" s="262">
        <v>1059</v>
      </c>
      <c r="U18" s="262">
        <v>2477</v>
      </c>
    </row>
    <row r="19" spans="1:21" ht="16.149999999999999" customHeight="1" x14ac:dyDescent="0.15">
      <c r="A19" s="38" t="s">
        <v>228</v>
      </c>
      <c r="B19" s="201">
        <v>637</v>
      </c>
      <c r="C19" s="201">
        <v>1624</v>
      </c>
      <c r="D19" s="201">
        <v>643</v>
      </c>
      <c r="E19" s="201">
        <v>1611</v>
      </c>
      <c r="F19" s="201">
        <v>643</v>
      </c>
      <c r="G19" s="201">
        <v>1599</v>
      </c>
      <c r="H19" s="201">
        <v>641</v>
      </c>
      <c r="I19" s="201">
        <v>1561</v>
      </c>
      <c r="J19" s="201">
        <v>658</v>
      </c>
      <c r="K19" s="201">
        <v>1557</v>
      </c>
      <c r="L19" s="201">
        <v>640</v>
      </c>
      <c r="M19" s="201">
        <v>1508</v>
      </c>
      <c r="N19" s="201">
        <v>646</v>
      </c>
      <c r="O19" s="201">
        <v>1482</v>
      </c>
      <c r="P19" s="201">
        <v>650</v>
      </c>
      <c r="Q19" s="201">
        <v>1461</v>
      </c>
      <c r="R19" s="201">
        <v>660</v>
      </c>
      <c r="S19" s="201">
        <v>1435</v>
      </c>
      <c r="T19" s="262">
        <v>654</v>
      </c>
      <c r="U19" s="262">
        <v>1395</v>
      </c>
    </row>
    <row r="20" spans="1:21" ht="16.149999999999999" customHeight="1" x14ac:dyDescent="0.15">
      <c r="A20" s="38" t="s">
        <v>227</v>
      </c>
      <c r="B20" s="201">
        <v>666</v>
      </c>
      <c r="C20" s="201">
        <v>1701</v>
      </c>
      <c r="D20" s="201">
        <v>657</v>
      </c>
      <c r="E20" s="201">
        <v>1653</v>
      </c>
      <c r="F20" s="201">
        <v>653</v>
      </c>
      <c r="G20" s="201">
        <v>1619</v>
      </c>
      <c r="H20" s="201">
        <v>647</v>
      </c>
      <c r="I20" s="201">
        <v>1581</v>
      </c>
      <c r="J20" s="201">
        <v>635</v>
      </c>
      <c r="K20" s="201">
        <v>1548</v>
      </c>
      <c r="L20" s="201">
        <v>649</v>
      </c>
      <c r="M20" s="201">
        <v>1537</v>
      </c>
      <c r="N20" s="201">
        <v>639</v>
      </c>
      <c r="O20" s="201">
        <v>1501</v>
      </c>
      <c r="P20" s="201">
        <v>631</v>
      </c>
      <c r="Q20" s="201">
        <v>1464</v>
      </c>
      <c r="R20" s="201">
        <v>624</v>
      </c>
      <c r="S20" s="201">
        <v>1398</v>
      </c>
      <c r="T20" s="262">
        <v>623</v>
      </c>
      <c r="U20" s="262">
        <v>1370</v>
      </c>
    </row>
    <row r="21" spans="1:21" ht="16.149999999999999" customHeight="1" x14ac:dyDescent="0.15">
      <c r="A21" s="38" t="s">
        <v>226</v>
      </c>
      <c r="B21" s="201">
        <v>1208</v>
      </c>
      <c r="C21" s="201">
        <v>3227</v>
      </c>
      <c r="D21" s="201">
        <v>1239</v>
      </c>
      <c r="E21" s="201">
        <v>3202</v>
      </c>
      <c r="F21" s="201">
        <v>1248</v>
      </c>
      <c r="G21" s="201">
        <v>3171</v>
      </c>
      <c r="H21" s="201">
        <v>1262</v>
      </c>
      <c r="I21" s="201">
        <v>3148</v>
      </c>
      <c r="J21" s="201">
        <v>1252</v>
      </c>
      <c r="K21" s="201">
        <v>3101</v>
      </c>
      <c r="L21" s="201">
        <v>1238</v>
      </c>
      <c r="M21" s="201">
        <v>3045</v>
      </c>
      <c r="N21" s="201">
        <v>1227</v>
      </c>
      <c r="O21" s="201">
        <v>3004</v>
      </c>
      <c r="P21" s="201">
        <v>1244</v>
      </c>
      <c r="Q21" s="201">
        <v>2961</v>
      </c>
      <c r="R21" s="201">
        <v>1286</v>
      </c>
      <c r="S21" s="201">
        <v>2957</v>
      </c>
      <c r="T21" s="262">
        <v>1290</v>
      </c>
      <c r="U21" s="262">
        <v>2907</v>
      </c>
    </row>
    <row r="22" spans="1:21" ht="16.149999999999999" customHeight="1" x14ac:dyDescent="0.15">
      <c r="A22" s="38" t="s">
        <v>225</v>
      </c>
      <c r="B22" s="201">
        <v>314</v>
      </c>
      <c r="C22" s="201">
        <v>701</v>
      </c>
      <c r="D22" s="201">
        <v>307</v>
      </c>
      <c r="E22" s="201">
        <v>680</v>
      </c>
      <c r="F22" s="201">
        <v>305</v>
      </c>
      <c r="G22" s="201">
        <v>668</v>
      </c>
      <c r="H22" s="201">
        <v>303</v>
      </c>
      <c r="I22" s="201">
        <v>643</v>
      </c>
      <c r="J22" s="201">
        <v>295</v>
      </c>
      <c r="K22" s="201">
        <v>625</v>
      </c>
      <c r="L22" s="201">
        <v>284</v>
      </c>
      <c r="M22" s="201">
        <v>600</v>
      </c>
      <c r="N22" s="201">
        <v>283</v>
      </c>
      <c r="O22" s="201">
        <v>589</v>
      </c>
      <c r="P22" s="201">
        <v>283</v>
      </c>
      <c r="Q22" s="201">
        <v>579</v>
      </c>
      <c r="R22" s="201">
        <v>271</v>
      </c>
      <c r="S22" s="201">
        <v>552</v>
      </c>
      <c r="T22" s="262">
        <v>267</v>
      </c>
      <c r="U22" s="262">
        <v>541</v>
      </c>
    </row>
    <row r="23" spans="1:21" ht="16.149999999999999" customHeight="1" x14ac:dyDescent="0.15">
      <c r="A23" s="38" t="s">
        <v>224</v>
      </c>
      <c r="B23" s="201">
        <v>1375</v>
      </c>
      <c r="C23" s="201">
        <v>2876</v>
      </c>
      <c r="D23" s="201">
        <v>1365</v>
      </c>
      <c r="E23" s="201">
        <v>2812</v>
      </c>
      <c r="F23" s="201">
        <v>1357</v>
      </c>
      <c r="G23" s="201">
        <v>2738</v>
      </c>
      <c r="H23" s="201">
        <v>1354</v>
      </c>
      <c r="I23" s="201">
        <v>2703</v>
      </c>
      <c r="J23" s="201">
        <v>1332</v>
      </c>
      <c r="K23" s="201">
        <v>2629</v>
      </c>
      <c r="L23" s="201">
        <v>1301</v>
      </c>
      <c r="M23" s="201">
        <v>2525</v>
      </c>
      <c r="N23" s="201">
        <v>1268</v>
      </c>
      <c r="O23" s="201">
        <v>2444</v>
      </c>
      <c r="P23" s="201">
        <v>1258</v>
      </c>
      <c r="Q23" s="201">
        <v>2374</v>
      </c>
      <c r="R23" s="201">
        <v>1214</v>
      </c>
      <c r="S23" s="201">
        <v>2275</v>
      </c>
      <c r="T23" s="262">
        <v>1179</v>
      </c>
      <c r="U23" s="262">
        <v>2191</v>
      </c>
    </row>
    <row r="24" spans="1:21" ht="16.149999999999999" customHeight="1" x14ac:dyDescent="0.15">
      <c r="A24" s="38" t="s">
        <v>223</v>
      </c>
      <c r="B24" s="201">
        <v>1567</v>
      </c>
      <c r="C24" s="201">
        <v>4155</v>
      </c>
      <c r="D24" s="201">
        <v>1586</v>
      </c>
      <c r="E24" s="201">
        <v>4133</v>
      </c>
      <c r="F24" s="201">
        <v>1583</v>
      </c>
      <c r="G24" s="201">
        <v>4067</v>
      </c>
      <c r="H24" s="201">
        <v>1593</v>
      </c>
      <c r="I24" s="201">
        <v>4004</v>
      </c>
      <c r="J24" s="201">
        <v>1597</v>
      </c>
      <c r="K24" s="201">
        <v>3955</v>
      </c>
      <c r="L24" s="201">
        <v>1595</v>
      </c>
      <c r="M24" s="201">
        <v>3909</v>
      </c>
      <c r="N24" s="201">
        <v>1570</v>
      </c>
      <c r="O24" s="201">
        <v>3833</v>
      </c>
      <c r="P24" s="201">
        <v>1561</v>
      </c>
      <c r="Q24" s="201">
        <v>3772</v>
      </c>
      <c r="R24" s="201">
        <v>1569</v>
      </c>
      <c r="S24" s="201">
        <v>3724</v>
      </c>
      <c r="T24" s="262">
        <v>1586</v>
      </c>
      <c r="U24" s="262">
        <v>3693</v>
      </c>
    </row>
    <row r="25" spans="1:21" ht="16.149999999999999" customHeight="1" x14ac:dyDescent="0.15">
      <c r="A25" s="38" t="s">
        <v>222</v>
      </c>
      <c r="B25" s="201">
        <v>358</v>
      </c>
      <c r="C25" s="201">
        <v>849</v>
      </c>
      <c r="D25" s="201">
        <v>357</v>
      </c>
      <c r="E25" s="201">
        <v>815</v>
      </c>
      <c r="F25" s="201">
        <v>347</v>
      </c>
      <c r="G25" s="201">
        <v>790</v>
      </c>
      <c r="H25" s="201">
        <v>347</v>
      </c>
      <c r="I25" s="201">
        <v>784</v>
      </c>
      <c r="J25" s="201">
        <v>357</v>
      </c>
      <c r="K25" s="201">
        <v>772</v>
      </c>
      <c r="L25" s="201">
        <v>344</v>
      </c>
      <c r="M25" s="201">
        <v>731</v>
      </c>
      <c r="N25" s="201">
        <v>340</v>
      </c>
      <c r="O25" s="201">
        <v>714</v>
      </c>
      <c r="P25" s="201">
        <v>340</v>
      </c>
      <c r="Q25" s="201">
        <v>694</v>
      </c>
      <c r="R25" s="201">
        <v>334</v>
      </c>
      <c r="S25" s="201">
        <v>677</v>
      </c>
      <c r="T25" s="262">
        <v>332</v>
      </c>
      <c r="U25" s="262">
        <v>649</v>
      </c>
    </row>
    <row r="26" spans="1:21" ht="16.149999999999999" customHeight="1" thickBot="1" x14ac:dyDescent="0.2">
      <c r="A26" s="39" t="s">
        <v>221</v>
      </c>
      <c r="B26" s="212">
        <v>147</v>
      </c>
      <c r="C26" s="212">
        <v>329</v>
      </c>
      <c r="D26" s="212">
        <v>144</v>
      </c>
      <c r="E26" s="212">
        <v>324</v>
      </c>
      <c r="F26" s="212">
        <v>138</v>
      </c>
      <c r="G26" s="212">
        <v>306</v>
      </c>
      <c r="H26" s="212">
        <v>134</v>
      </c>
      <c r="I26" s="212">
        <v>294</v>
      </c>
      <c r="J26" s="212">
        <v>139</v>
      </c>
      <c r="K26" s="212">
        <v>291</v>
      </c>
      <c r="L26" s="212">
        <v>138</v>
      </c>
      <c r="M26" s="212">
        <v>292</v>
      </c>
      <c r="N26" s="212">
        <v>129</v>
      </c>
      <c r="O26" s="212">
        <v>272</v>
      </c>
      <c r="P26" s="212">
        <v>124</v>
      </c>
      <c r="Q26" s="212">
        <v>256</v>
      </c>
      <c r="R26" s="212">
        <v>122</v>
      </c>
      <c r="S26" s="212">
        <v>242</v>
      </c>
      <c r="T26" s="255">
        <v>119</v>
      </c>
      <c r="U26" s="255">
        <v>237</v>
      </c>
    </row>
    <row r="27" spans="1:21" s="182" customFormat="1" ht="16.149999999999999" customHeight="1" x14ac:dyDescent="0.15">
      <c r="A27" s="81" t="s">
        <v>535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9"/>
      <c r="M27" s="179"/>
      <c r="N27" s="179"/>
      <c r="O27" s="179"/>
      <c r="P27" s="179"/>
      <c r="Q27" s="179"/>
      <c r="R27" s="179"/>
      <c r="S27" s="179"/>
      <c r="U27" s="78" t="s">
        <v>7</v>
      </c>
    </row>
    <row r="51" spans="3:3" ht="16.149999999999999" customHeight="1" x14ac:dyDescent="0.15">
      <c r="C51" s="101"/>
    </row>
    <row r="52" spans="3:3" ht="16.149999999999999" customHeight="1" x14ac:dyDescent="0.15">
      <c r="C52" s="101"/>
    </row>
    <row r="53" spans="3:3" ht="16.149999999999999" customHeight="1" x14ac:dyDescent="0.15">
      <c r="C53" s="101"/>
    </row>
    <row r="54" spans="3:3" ht="16.149999999999999" customHeight="1" x14ac:dyDescent="0.15">
      <c r="C54" s="101"/>
    </row>
    <row r="55" spans="3:3" ht="16.149999999999999" customHeight="1" x14ac:dyDescent="0.15">
      <c r="C55" s="101"/>
    </row>
    <row r="56" spans="3:3" ht="16.149999999999999" customHeight="1" x14ac:dyDescent="0.15">
      <c r="C56" s="101"/>
    </row>
    <row r="57" spans="3:3" ht="16.149999999999999" customHeight="1" x14ac:dyDescent="0.15">
      <c r="C57" s="101"/>
    </row>
    <row r="58" spans="3:3" ht="16.149999999999999" customHeight="1" x14ac:dyDescent="0.15">
      <c r="C58" s="101"/>
    </row>
    <row r="59" spans="3:3" ht="16.149999999999999" customHeight="1" x14ac:dyDescent="0.15">
      <c r="C59" s="101"/>
    </row>
    <row r="60" spans="3:3" ht="16.149999999999999" customHeight="1" x14ac:dyDescent="0.15">
      <c r="C60" s="101"/>
    </row>
    <row r="61" spans="3:3" ht="16.149999999999999" customHeight="1" x14ac:dyDescent="0.15">
      <c r="C61" s="101"/>
    </row>
    <row r="62" spans="3:3" ht="16.149999999999999" customHeight="1" x14ac:dyDescent="0.15">
      <c r="C62" s="101"/>
    </row>
    <row r="63" spans="3:3" ht="16.149999999999999" customHeight="1" x14ac:dyDescent="0.15">
      <c r="C63" s="101"/>
    </row>
    <row r="64" spans="3:3" ht="16.149999999999999" customHeight="1" x14ac:dyDescent="0.15">
      <c r="C64" s="101"/>
    </row>
    <row r="65" spans="3:6" ht="16.149999999999999" customHeight="1" x14ac:dyDescent="0.15">
      <c r="C65" s="101"/>
    </row>
    <row r="66" spans="3:6" ht="16.149999999999999" customHeight="1" x14ac:dyDescent="0.15">
      <c r="C66" s="101"/>
    </row>
    <row r="67" spans="3:6" ht="16.149999999999999" customHeight="1" x14ac:dyDescent="0.15">
      <c r="C67" s="101"/>
    </row>
    <row r="68" spans="3:6" ht="16.149999999999999" customHeight="1" x14ac:dyDescent="0.15">
      <c r="C68" s="101"/>
    </row>
    <row r="69" spans="3:6" ht="16.149999999999999" customHeight="1" x14ac:dyDescent="0.15">
      <c r="C69" s="101"/>
    </row>
    <row r="70" spans="3:6" ht="16.149999999999999" customHeight="1" x14ac:dyDescent="0.15">
      <c r="C70" s="101"/>
    </row>
    <row r="71" spans="3:6" ht="16.149999999999999" customHeight="1" x14ac:dyDescent="0.15">
      <c r="C71" s="101"/>
    </row>
    <row r="72" spans="3:6" ht="16.149999999999999" customHeight="1" x14ac:dyDescent="0.15">
      <c r="C72" s="101"/>
    </row>
    <row r="73" spans="3:6" ht="16.149999999999999" customHeight="1" x14ac:dyDescent="0.15">
      <c r="C73" s="101"/>
    </row>
    <row r="74" spans="3:6" ht="16.149999999999999" customHeight="1" x14ac:dyDescent="0.15">
      <c r="C74" s="101"/>
    </row>
    <row r="75" spans="3:6" ht="16.149999999999999" customHeight="1" x14ac:dyDescent="0.15">
      <c r="C75" s="101"/>
    </row>
    <row r="76" spans="3:6" ht="16.149999999999999" customHeight="1" x14ac:dyDescent="0.15">
      <c r="C76" s="101"/>
    </row>
    <row r="77" spans="3:6" ht="16.149999999999999" customHeight="1" x14ac:dyDescent="0.15">
      <c r="C77" s="101"/>
    </row>
    <row r="78" spans="3:6" ht="16.149999999999999" customHeight="1" x14ac:dyDescent="0.15">
      <c r="C78" s="101"/>
      <c r="F78" s="35">
        <v>2.25</v>
      </c>
    </row>
    <row r="79" spans="3:6" ht="16.149999999999999" customHeight="1" x14ac:dyDescent="0.15">
      <c r="C79" s="101"/>
    </row>
    <row r="80" spans="3:6" ht="16.149999999999999" customHeight="1" x14ac:dyDescent="0.15">
      <c r="C80" s="101"/>
    </row>
    <row r="81" spans="2:7" ht="16.149999999999999" customHeight="1" x14ac:dyDescent="0.15">
      <c r="C81" s="101"/>
    </row>
    <row r="82" spans="2:7" ht="16.149999999999999" customHeight="1" x14ac:dyDescent="0.15">
      <c r="C82" s="101"/>
      <c r="F82" s="35">
        <v>2.1951227948800001</v>
      </c>
      <c r="G82" s="35">
        <v>207.45668519099999</v>
      </c>
    </row>
    <row r="83" spans="2:7" ht="16.149999999999999" customHeight="1" x14ac:dyDescent="0.15">
      <c r="C83" s="101"/>
    </row>
    <row r="84" spans="2:7" ht="16.149999999999999" customHeight="1" x14ac:dyDescent="0.15">
      <c r="C84" s="101"/>
    </row>
    <row r="85" spans="2:7" ht="16.149999999999999" customHeight="1" x14ac:dyDescent="0.15">
      <c r="B85" s="35" t="s">
        <v>555</v>
      </c>
      <c r="C85" s="101"/>
    </row>
  </sheetData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77" firstPageNumber="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193-8938-44DD-81B3-EDB4A40309B0}">
  <dimension ref="A1:F85"/>
  <sheetViews>
    <sheetView view="pageBreakPreview" topLeftCell="A37" zoomScaleNormal="100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27.875" style="17" customWidth="1"/>
    <col min="2" max="5" width="16.625" style="19" customWidth="1"/>
    <col min="6" max="16384" width="9" style="18"/>
  </cols>
  <sheetData>
    <row r="1" spans="1:5" ht="30" customHeight="1" x14ac:dyDescent="0.15">
      <c r="A1" s="74" t="s">
        <v>569</v>
      </c>
      <c r="B1" s="74"/>
      <c r="C1" s="74"/>
      <c r="D1" s="74"/>
      <c r="E1" s="74"/>
    </row>
    <row r="2" spans="1:5" ht="16.149999999999999" customHeight="1" thickBot="1" x14ac:dyDescent="0.2"/>
    <row r="3" spans="1:5" ht="16.149999999999999" customHeight="1" x14ac:dyDescent="0.15">
      <c r="A3" s="340" t="s">
        <v>0</v>
      </c>
      <c r="B3" s="342" t="s">
        <v>2</v>
      </c>
      <c r="C3" s="343"/>
      <c r="D3" s="343"/>
      <c r="E3" s="344" t="s">
        <v>1</v>
      </c>
    </row>
    <row r="4" spans="1:5" ht="16.149999999999999" customHeight="1" x14ac:dyDescent="0.15">
      <c r="A4" s="341"/>
      <c r="B4" s="75" t="s">
        <v>4</v>
      </c>
      <c r="C4" s="20" t="s">
        <v>5</v>
      </c>
      <c r="D4" s="20" t="s">
        <v>6</v>
      </c>
      <c r="E4" s="345"/>
    </row>
    <row r="5" spans="1:5" ht="16.149999999999999" customHeight="1" x14ac:dyDescent="0.15">
      <c r="A5" s="76" t="s">
        <v>388</v>
      </c>
      <c r="B5" s="107">
        <v>70263</v>
      </c>
      <c r="C5" s="217">
        <v>33113</v>
      </c>
      <c r="D5" s="217">
        <v>37150</v>
      </c>
      <c r="E5" s="107">
        <v>28862</v>
      </c>
    </row>
    <row r="6" spans="1:5" ht="16.149999999999999" customHeight="1" x14ac:dyDescent="0.15">
      <c r="A6" s="76" t="s">
        <v>386</v>
      </c>
      <c r="B6" s="107">
        <v>69837</v>
      </c>
      <c r="C6" s="217">
        <v>32894</v>
      </c>
      <c r="D6" s="217">
        <v>36943</v>
      </c>
      <c r="E6" s="107">
        <v>28779</v>
      </c>
    </row>
    <row r="7" spans="1:5" ht="16.149999999999999" customHeight="1" x14ac:dyDescent="0.15">
      <c r="A7" s="76" t="s">
        <v>387</v>
      </c>
      <c r="B7" s="107">
        <v>69699</v>
      </c>
      <c r="C7" s="217">
        <v>32839</v>
      </c>
      <c r="D7" s="217">
        <v>36860</v>
      </c>
      <c r="E7" s="107">
        <v>28800</v>
      </c>
    </row>
    <row r="8" spans="1:5" ht="16.149999999999999" customHeight="1" x14ac:dyDescent="0.15">
      <c r="A8" s="76" t="s">
        <v>358</v>
      </c>
      <c r="B8" s="107">
        <v>69504</v>
      </c>
      <c r="C8" s="217">
        <v>32762</v>
      </c>
      <c r="D8" s="217">
        <v>36742</v>
      </c>
      <c r="E8" s="107">
        <v>28844</v>
      </c>
    </row>
    <row r="9" spans="1:5" ht="16.149999999999999" customHeight="1" x14ac:dyDescent="0.15">
      <c r="A9" s="76" t="s">
        <v>389</v>
      </c>
      <c r="B9" s="107">
        <v>69377</v>
      </c>
      <c r="C9" s="217">
        <v>32689</v>
      </c>
      <c r="D9" s="217">
        <v>36688</v>
      </c>
      <c r="E9" s="107">
        <v>28893</v>
      </c>
    </row>
    <row r="10" spans="1:5" ht="16.149999999999999" customHeight="1" x14ac:dyDescent="0.15">
      <c r="A10" s="76" t="s">
        <v>386</v>
      </c>
      <c r="B10" s="107">
        <v>69016</v>
      </c>
      <c r="C10" s="217">
        <v>32518</v>
      </c>
      <c r="D10" s="217">
        <v>36498</v>
      </c>
      <c r="E10" s="107">
        <v>28856</v>
      </c>
    </row>
    <row r="11" spans="1:5" ht="16.149999999999999" customHeight="1" x14ac:dyDescent="0.15">
      <c r="A11" s="76" t="s">
        <v>387</v>
      </c>
      <c r="B11" s="107">
        <v>68886</v>
      </c>
      <c r="C11" s="217">
        <v>32494</v>
      </c>
      <c r="D11" s="217">
        <v>36392</v>
      </c>
      <c r="E11" s="107">
        <v>28872</v>
      </c>
    </row>
    <row r="12" spans="1:5" ht="16.149999999999999" customHeight="1" x14ac:dyDescent="0.15">
      <c r="A12" s="76" t="s">
        <v>358</v>
      </c>
      <c r="B12" s="107">
        <v>68789</v>
      </c>
      <c r="C12" s="217">
        <v>32465</v>
      </c>
      <c r="D12" s="217">
        <v>36324</v>
      </c>
      <c r="E12" s="107">
        <v>28924</v>
      </c>
    </row>
    <row r="13" spans="1:5" ht="16.149999999999999" customHeight="1" x14ac:dyDescent="0.15">
      <c r="A13" s="76" t="s">
        <v>390</v>
      </c>
      <c r="B13" s="107">
        <v>68678</v>
      </c>
      <c r="C13" s="217">
        <v>32432</v>
      </c>
      <c r="D13" s="217">
        <v>36246</v>
      </c>
      <c r="E13" s="107">
        <v>28944</v>
      </c>
    </row>
    <row r="14" spans="1:5" ht="16.149999999999999" customHeight="1" x14ac:dyDescent="0.15">
      <c r="A14" s="76" t="s">
        <v>386</v>
      </c>
      <c r="B14" s="107">
        <v>68336</v>
      </c>
      <c r="C14" s="217">
        <v>32285</v>
      </c>
      <c r="D14" s="217">
        <v>36051</v>
      </c>
      <c r="E14" s="107">
        <v>28969</v>
      </c>
    </row>
    <row r="15" spans="1:5" ht="16.149999999999999" customHeight="1" x14ac:dyDescent="0.15">
      <c r="A15" s="76" t="s">
        <v>387</v>
      </c>
      <c r="B15" s="107">
        <v>68236</v>
      </c>
      <c r="C15" s="217">
        <v>32241</v>
      </c>
      <c r="D15" s="217">
        <v>35995</v>
      </c>
      <c r="E15" s="107">
        <v>29083</v>
      </c>
    </row>
    <row r="16" spans="1:5" ht="16.149999999999999" customHeight="1" x14ac:dyDescent="0.15">
      <c r="A16" s="76" t="s">
        <v>358</v>
      </c>
      <c r="B16" s="107">
        <v>68087</v>
      </c>
      <c r="C16" s="217">
        <v>32221</v>
      </c>
      <c r="D16" s="217">
        <v>35866</v>
      </c>
      <c r="E16" s="107">
        <v>29084</v>
      </c>
    </row>
    <row r="17" spans="1:6" ht="16.149999999999999" customHeight="1" x14ac:dyDescent="0.15">
      <c r="A17" s="76" t="s">
        <v>391</v>
      </c>
      <c r="B17" s="107">
        <v>67985</v>
      </c>
      <c r="C17" s="217">
        <v>32171</v>
      </c>
      <c r="D17" s="217">
        <v>35814</v>
      </c>
      <c r="E17" s="107">
        <v>29090</v>
      </c>
    </row>
    <row r="18" spans="1:6" ht="16.149999999999999" customHeight="1" x14ac:dyDescent="0.15">
      <c r="A18" s="76" t="s">
        <v>386</v>
      </c>
      <c r="B18" s="107">
        <v>67571</v>
      </c>
      <c r="C18" s="217">
        <v>31993</v>
      </c>
      <c r="D18" s="217">
        <v>35578</v>
      </c>
      <c r="E18" s="107">
        <v>29045</v>
      </c>
    </row>
    <row r="19" spans="1:6" ht="16.149999999999999" customHeight="1" x14ac:dyDescent="0.15">
      <c r="A19" s="76" t="s">
        <v>387</v>
      </c>
      <c r="B19" s="107">
        <v>67446</v>
      </c>
      <c r="C19" s="217">
        <v>31972</v>
      </c>
      <c r="D19" s="217">
        <v>35474</v>
      </c>
      <c r="E19" s="107">
        <v>29114</v>
      </c>
    </row>
    <row r="20" spans="1:6" ht="16.149999999999999" customHeight="1" x14ac:dyDescent="0.15">
      <c r="A20" s="76" t="s">
        <v>358</v>
      </c>
      <c r="B20" s="107">
        <v>67357</v>
      </c>
      <c r="C20" s="217">
        <v>31943</v>
      </c>
      <c r="D20" s="217">
        <v>35414</v>
      </c>
      <c r="E20" s="107">
        <v>29174</v>
      </c>
    </row>
    <row r="21" spans="1:6" s="55" customFormat="1" ht="16.149999999999999" customHeight="1" x14ac:dyDescent="0.15">
      <c r="A21" s="76" t="s">
        <v>392</v>
      </c>
      <c r="B21" s="107">
        <v>67207</v>
      </c>
      <c r="C21" s="217">
        <v>31878</v>
      </c>
      <c r="D21" s="217">
        <v>35329</v>
      </c>
      <c r="E21" s="107">
        <v>29178</v>
      </c>
    </row>
    <row r="22" spans="1:6" s="55" customFormat="1" ht="16.149999999999999" customHeight="1" x14ac:dyDescent="0.15">
      <c r="A22" s="76" t="s">
        <v>386</v>
      </c>
      <c r="B22" s="107">
        <v>66869</v>
      </c>
      <c r="C22" s="217">
        <v>31755</v>
      </c>
      <c r="D22" s="217">
        <v>35114</v>
      </c>
      <c r="E22" s="107">
        <v>29163</v>
      </c>
    </row>
    <row r="23" spans="1:6" s="55" customFormat="1" ht="16.149999999999999" customHeight="1" x14ac:dyDescent="0.15">
      <c r="A23" s="76" t="s">
        <v>393</v>
      </c>
      <c r="B23" s="107">
        <v>66728</v>
      </c>
      <c r="C23" s="217">
        <v>31724</v>
      </c>
      <c r="D23" s="217">
        <v>35004</v>
      </c>
      <c r="E23" s="107">
        <v>29236</v>
      </c>
    </row>
    <row r="24" spans="1:6" s="55" customFormat="1" ht="16.149999999999999" customHeight="1" x14ac:dyDescent="0.15">
      <c r="A24" s="76" t="s">
        <v>358</v>
      </c>
      <c r="B24" s="107">
        <v>66510</v>
      </c>
      <c r="C24" s="217">
        <v>31652</v>
      </c>
      <c r="D24" s="217">
        <v>34858</v>
      </c>
      <c r="E24" s="107">
        <v>29191</v>
      </c>
    </row>
    <row r="25" spans="1:6" s="55" customFormat="1" ht="16.149999999999999" customHeight="1" x14ac:dyDescent="0.15">
      <c r="A25" s="76" t="s">
        <v>394</v>
      </c>
      <c r="B25" s="107">
        <v>66330</v>
      </c>
      <c r="C25" s="218">
        <v>31529</v>
      </c>
      <c r="D25" s="218">
        <v>34801</v>
      </c>
      <c r="E25" s="107">
        <v>29158</v>
      </c>
      <c r="F25" s="183"/>
    </row>
    <row r="26" spans="1:6" ht="16.149999999999999" customHeight="1" x14ac:dyDescent="0.15">
      <c r="A26" s="76" t="s">
        <v>386</v>
      </c>
      <c r="B26" s="107">
        <v>65925</v>
      </c>
      <c r="C26" s="217">
        <v>31358</v>
      </c>
      <c r="D26" s="217">
        <v>34567</v>
      </c>
      <c r="E26" s="107">
        <v>29093</v>
      </c>
    </row>
    <row r="27" spans="1:6" ht="16.149999999999999" customHeight="1" x14ac:dyDescent="0.15">
      <c r="A27" s="76" t="s">
        <v>387</v>
      </c>
      <c r="B27" s="107">
        <v>65695</v>
      </c>
      <c r="C27" s="217">
        <v>31238</v>
      </c>
      <c r="D27" s="217">
        <v>34457</v>
      </c>
      <c r="E27" s="107">
        <v>29089</v>
      </c>
    </row>
    <row r="28" spans="1:6" ht="16.149999999999999" customHeight="1" x14ac:dyDescent="0.15">
      <c r="A28" s="76" t="s">
        <v>358</v>
      </c>
      <c r="B28" s="107">
        <v>65511</v>
      </c>
      <c r="C28" s="217">
        <v>31184</v>
      </c>
      <c r="D28" s="217">
        <v>34327</v>
      </c>
      <c r="E28" s="107">
        <v>29073</v>
      </c>
    </row>
    <row r="29" spans="1:6" ht="16.149999999999999" customHeight="1" x14ac:dyDescent="0.15">
      <c r="A29" s="76" t="s">
        <v>395</v>
      </c>
      <c r="B29" s="107">
        <v>65295</v>
      </c>
      <c r="C29" s="218">
        <v>31063</v>
      </c>
      <c r="D29" s="218">
        <v>34232</v>
      </c>
      <c r="E29" s="107">
        <v>29051</v>
      </c>
    </row>
    <row r="30" spans="1:6" ht="16.149999999999999" customHeight="1" x14ac:dyDescent="0.15">
      <c r="A30" s="76" t="s">
        <v>386</v>
      </c>
      <c r="B30" s="107">
        <v>64905</v>
      </c>
      <c r="C30" s="217">
        <v>30912</v>
      </c>
      <c r="D30" s="217">
        <v>33993</v>
      </c>
      <c r="E30" s="107">
        <v>28953</v>
      </c>
    </row>
    <row r="31" spans="1:6" s="55" customFormat="1" ht="16.149999999999999" customHeight="1" x14ac:dyDescent="0.15">
      <c r="A31" s="76" t="s">
        <v>387</v>
      </c>
      <c r="B31" s="107">
        <v>64724</v>
      </c>
      <c r="C31" s="217">
        <v>30849</v>
      </c>
      <c r="D31" s="217">
        <v>33875</v>
      </c>
      <c r="E31" s="107">
        <v>28975</v>
      </c>
    </row>
    <row r="32" spans="1:6" s="55" customFormat="1" ht="16.149999999999999" customHeight="1" x14ac:dyDescent="0.15">
      <c r="A32" s="76" t="s">
        <v>358</v>
      </c>
      <c r="B32" s="107">
        <v>64588</v>
      </c>
      <c r="C32" s="217">
        <v>30792</v>
      </c>
      <c r="D32" s="217">
        <v>33796</v>
      </c>
      <c r="E32" s="107">
        <v>28971</v>
      </c>
    </row>
    <row r="33" spans="1:5" ht="16.149999999999999" customHeight="1" x14ac:dyDescent="0.15">
      <c r="A33" s="76" t="s">
        <v>396</v>
      </c>
      <c r="B33" s="107">
        <v>64262</v>
      </c>
      <c r="C33" s="218">
        <v>30638</v>
      </c>
      <c r="D33" s="218">
        <v>33624</v>
      </c>
      <c r="E33" s="107">
        <v>28814</v>
      </c>
    </row>
    <row r="34" spans="1:5" ht="16.149999999999999" customHeight="1" x14ac:dyDescent="0.15">
      <c r="A34" s="76" t="s">
        <v>386</v>
      </c>
      <c r="B34" s="107">
        <v>63829</v>
      </c>
      <c r="C34" s="218">
        <v>30388</v>
      </c>
      <c r="D34" s="218">
        <v>33441</v>
      </c>
      <c r="E34" s="107">
        <v>28797</v>
      </c>
    </row>
    <row r="35" spans="1:5" ht="16.149999999999999" customHeight="1" x14ac:dyDescent="0.15">
      <c r="A35" s="76" t="s">
        <v>387</v>
      </c>
      <c r="B35" s="107">
        <v>63789</v>
      </c>
      <c r="C35" s="217">
        <v>30384</v>
      </c>
      <c r="D35" s="217">
        <v>33405</v>
      </c>
      <c r="E35" s="107">
        <v>28930</v>
      </c>
    </row>
    <row r="36" spans="1:5" s="55" customFormat="1" ht="16.149999999999999" customHeight="1" x14ac:dyDescent="0.15">
      <c r="A36" s="76" t="s">
        <v>358</v>
      </c>
      <c r="B36" s="107">
        <v>63593</v>
      </c>
      <c r="C36" s="217">
        <v>30293</v>
      </c>
      <c r="D36" s="217">
        <v>33300</v>
      </c>
      <c r="E36" s="107">
        <v>28929</v>
      </c>
    </row>
    <row r="37" spans="1:5" ht="16.149999999999999" customHeight="1" x14ac:dyDescent="0.15">
      <c r="A37" s="76" t="s">
        <v>530</v>
      </c>
      <c r="B37" s="107">
        <v>63461</v>
      </c>
      <c r="C37" s="218">
        <v>30257</v>
      </c>
      <c r="D37" s="218">
        <v>33204</v>
      </c>
      <c r="E37" s="107">
        <v>28910</v>
      </c>
    </row>
    <row r="38" spans="1:5" ht="16.149999999999999" customHeight="1" x14ac:dyDescent="0.15">
      <c r="A38" s="76" t="s">
        <v>386</v>
      </c>
      <c r="B38" s="107">
        <v>63109</v>
      </c>
      <c r="C38" s="218">
        <v>30115</v>
      </c>
      <c r="D38" s="218">
        <v>32994</v>
      </c>
      <c r="E38" s="107">
        <v>28878</v>
      </c>
    </row>
    <row r="39" spans="1:5" ht="16.149999999999999" customHeight="1" x14ac:dyDescent="0.15">
      <c r="A39" s="76" t="s">
        <v>387</v>
      </c>
      <c r="B39" s="107">
        <v>62867</v>
      </c>
      <c r="C39" s="217">
        <v>29955</v>
      </c>
      <c r="D39" s="217">
        <v>32912</v>
      </c>
      <c r="E39" s="107">
        <v>28877</v>
      </c>
    </row>
    <row r="40" spans="1:5" ht="16.149999999999999" customHeight="1" x14ac:dyDescent="0.15">
      <c r="A40" s="76" t="s">
        <v>358</v>
      </c>
      <c r="B40" s="107">
        <v>62720</v>
      </c>
      <c r="C40" s="217">
        <v>29920</v>
      </c>
      <c r="D40" s="217">
        <v>32800</v>
      </c>
      <c r="E40" s="107">
        <v>28934</v>
      </c>
    </row>
    <row r="41" spans="1:5" ht="16.149999999999999" customHeight="1" x14ac:dyDescent="0.15">
      <c r="A41" s="76" t="s">
        <v>557</v>
      </c>
      <c r="B41" s="107">
        <v>62527</v>
      </c>
      <c r="C41" s="218">
        <v>29818</v>
      </c>
      <c r="D41" s="218">
        <v>32709</v>
      </c>
      <c r="E41" s="107">
        <v>28936</v>
      </c>
    </row>
    <row r="42" spans="1:5" ht="16.149999999999999" customHeight="1" x14ac:dyDescent="0.15">
      <c r="A42" s="76" t="s">
        <v>386</v>
      </c>
      <c r="B42" s="276">
        <v>62170</v>
      </c>
      <c r="C42" s="277">
        <v>29691</v>
      </c>
      <c r="D42" s="277">
        <v>32479</v>
      </c>
      <c r="E42" s="276">
        <v>28898</v>
      </c>
    </row>
    <row r="43" spans="1:5" ht="16.149999999999999" customHeight="1" x14ac:dyDescent="0.15">
      <c r="A43" s="76" t="s">
        <v>387</v>
      </c>
      <c r="B43" s="276">
        <v>62101</v>
      </c>
      <c r="C43" s="278">
        <v>29614</v>
      </c>
      <c r="D43" s="278">
        <v>32487</v>
      </c>
      <c r="E43" s="276">
        <v>29011</v>
      </c>
    </row>
    <row r="44" spans="1:5" ht="16.149999999999999" customHeight="1" x14ac:dyDescent="0.15">
      <c r="A44" s="76" t="s">
        <v>358</v>
      </c>
      <c r="B44" s="276">
        <v>61879</v>
      </c>
      <c r="C44" s="278">
        <v>29507</v>
      </c>
      <c r="D44" s="278">
        <v>32372</v>
      </c>
      <c r="E44" s="276">
        <v>28951</v>
      </c>
    </row>
    <row r="45" spans="1:5" ht="16.149999999999999" customHeight="1" thickBot="1" x14ac:dyDescent="0.2">
      <c r="A45" s="77" t="s">
        <v>613</v>
      </c>
      <c r="B45" s="279">
        <v>61686</v>
      </c>
      <c r="C45" s="280">
        <v>29436</v>
      </c>
      <c r="D45" s="280">
        <v>32250</v>
      </c>
      <c r="E45" s="279">
        <v>28889</v>
      </c>
    </row>
    <row r="46" spans="1:5" ht="16.149999999999999" customHeight="1" x14ac:dyDescent="0.15">
      <c r="A46" s="246" t="s">
        <v>591</v>
      </c>
      <c r="B46" s="21"/>
      <c r="C46" s="21"/>
      <c r="D46" s="21"/>
      <c r="E46" s="22" t="s">
        <v>7</v>
      </c>
    </row>
    <row r="51" spans="3:3" ht="16.149999999999999" customHeight="1" x14ac:dyDescent="0.15">
      <c r="C51" s="100"/>
    </row>
    <row r="52" spans="3:3" ht="16.149999999999999" customHeight="1" x14ac:dyDescent="0.15">
      <c r="C52" s="100"/>
    </row>
    <row r="53" spans="3:3" ht="16.149999999999999" customHeight="1" x14ac:dyDescent="0.15">
      <c r="C53" s="100"/>
    </row>
    <row r="54" spans="3:3" ht="16.149999999999999" customHeight="1" x14ac:dyDescent="0.15">
      <c r="C54" s="100"/>
    </row>
    <row r="55" spans="3:3" ht="16.149999999999999" customHeight="1" x14ac:dyDescent="0.15">
      <c r="C55" s="100"/>
    </row>
    <row r="56" spans="3:3" ht="16.149999999999999" customHeight="1" x14ac:dyDescent="0.15">
      <c r="C56" s="100"/>
    </row>
    <row r="57" spans="3:3" ht="16.149999999999999" customHeight="1" x14ac:dyDescent="0.15">
      <c r="C57" s="100"/>
    </row>
    <row r="58" spans="3:3" ht="16.149999999999999" customHeight="1" x14ac:dyDescent="0.15">
      <c r="C58" s="100"/>
    </row>
    <row r="59" spans="3:3" ht="16.149999999999999" customHeight="1" x14ac:dyDescent="0.15">
      <c r="C59" s="100"/>
    </row>
    <row r="60" spans="3:3" ht="16.149999999999999" customHeight="1" x14ac:dyDescent="0.15">
      <c r="C60" s="100"/>
    </row>
    <row r="61" spans="3:3" ht="16.149999999999999" customHeight="1" x14ac:dyDescent="0.15">
      <c r="C61" s="100"/>
    </row>
    <row r="62" spans="3:3" ht="16.149999999999999" customHeight="1" x14ac:dyDescent="0.15">
      <c r="C62" s="100"/>
    </row>
    <row r="63" spans="3:3" ht="16.149999999999999" customHeight="1" x14ac:dyDescent="0.15">
      <c r="C63" s="100"/>
    </row>
    <row r="64" spans="3:3" ht="16.149999999999999" customHeight="1" x14ac:dyDescent="0.15">
      <c r="C64" s="100"/>
    </row>
    <row r="65" spans="3:3" ht="16.149999999999999" customHeight="1" x14ac:dyDescent="0.15">
      <c r="C65" s="100"/>
    </row>
    <row r="66" spans="3:3" ht="16.149999999999999" customHeight="1" x14ac:dyDescent="0.15">
      <c r="C66" s="100"/>
    </row>
    <row r="67" spans="3:3" ht="16.149999999999999" customHeight="1" x14ac:dyDescent="0.15">
      <c r="C67" s="100"/>
    </row>
    <row r="68" spans="3:3" ht="16.149999999999999" customHeight="1" x14ac:dyDescent="0.15">
      <c r="C68" s="100"/>
    </row>
    <row r="69" spans="3:3" ht="16.149999999999999" customHeight="1" x14ac:dyDescent="0.15">
      <c r="C69" s="100"/>
    </row>
    <row r="70" spans="3:3" ht="16.149999999999999" customHeight="1" x14ac:dyDescent="0.15">
      <c r="C70" s="100"/>
    </row>
    <row r="71" spans="3:3" ht="16.149999999999999" customHeight="1" x14ac:dyDescent="0.15">
      <c r="C71" s="100"/>
    </row>
    <row r="72" spans="3:3" ht="16.149999999999999" customHeight="1" x14ac:dyDescent="0.15">
      <c r="C72" s="100"/>
    </row>
    <row r="73" spans="3:3" ht="16.149999999999999" customHeight="1" x14ac:dyDescent="0.15">
      <c r="C73" s="100"/>
    </row>
    <row r="74" spans="3:3" ht="16.149999999999999" customHeight="1" x14ac:dyDescent="0.15">
      <c r="C74" s="100"/>
    </row>
    <row r="75" spans="3:3" ht="16.149999999999999" customHeight="1" x14ac:dyDescent="0.15">
      <c r="C75" s="100"/>
    </row>
    <row r="76" spans="3:3" ht="16.149999999999999" customHeight="1" x14ac:dyDescent="0.15">
      <c r="C76" s="100"/>
    </row>
    <row r="77" spans="3:3" ht="16.149999999999999" customHeight="1" x14ac:dyDescent="0.15">
      <c r="C77" s="100"/>
    </row>
    <row r="78" spans="3:3" ht="16.149999999999999" customHeight="1" x14ac:dyDescent="0.15">
      <c r="C78" s="100"/>
    </row>
    <row r="79" spans="3:3" ht="16.149999999999999" customHeight="1" x14ac:dyDescent="0.15">
      <c r="C79" s="100"/>
    </row>
    <row r="80" spans="3:3" ht="16.149999999999999" customHeight="1" x14ac:dyDescent="0.15">
      <c r="C80" s="100"/>
    </row>
    <row r="81" spans="1:3" ht="16.149999999999999" customHeight="1" x14ac:dyDescent="0.15">
      <c r="C81" s="100"/>
    </row>
    <row r="82" spans="1:3" ht="16.149999999999999" customHeight="1" x14ac:dyDescent="0.15">
      <c r="C82" s="100"/>
    </row>
    <row r="83" spans="1:3" ht="16.149999999999999" customHeight="1" x14ac:dyDescent="0.15">
      <c r="A83" s="18"/>
      <c r="C83" s="100"/>
    </row>
    <row r="84" spans="1:3" ht="16.149999999999999" customHeight="1" x14ac:dyDescent="0.15">
      <c r="C84" s="100"/>
    </row>
    <row r="85" spans="1:3" ht="16.149999999999999" customHeight="1" x14ac:dyDescent="0.15">
      <c r="C85" s="100"/>
    </row>
  </sheetData>
  <mergeCells count="3">
    <mergeCell ref="A3:A4"/>
    <mergeCell ref="B3:D3"/>
    <mergeCell ref="E3:E4"/>
  </mergeCells>
  <phoneticPr fontId="2"/>
  <pageMargins left="0.70866141732283472" right="0.70866141732283472" top="0.55118110236220474" bottom="0.55118110236220474" header="0.31496062992125984" footer="0.31496062992125984"/>
  <pageSetup paperSize="9" firstPageNumber="3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9405-104D-4BB2-91CF-1DA0C3279BF3}">
  <dimension ref="A1:J86"/>
  <sheetViews>
    <sheetView tabSelected="1" view="pageBreakPreview" topLeftCell="A4" zoomScaleNormal="115" zoomScaleSheetLayoutView="100" workbookViewId="0">
      <selection activeCell="A18" sqref="A18:B18"/>
    </sheetView>
  </sheetViews>
  <sheetFormatPr defaultColWidth="9" defaultRowHeight="16.149999999999999" customHeight="1" x14ac:dyDescent="0.15"/>
  <cols>
    <col min="1" max="1" width="8.5" style="51" customWidth="1"/>
    <col min="2" max="2" width="12.125" style="51" customWidth="1"/>
    <col min="3" max="10" width="8.625" style="51" customWidth="1"/>
    <col min="11" max="23" width="7.75" style="51" customWidth="1"/>
    <col min="24" max="16384" width="9" style="51"/>
  </cols>
  <sheetData>
    <row r="1" spans="1:10" ht="30" customHeight="1" x14ac:dyDescent="0.15">
      <c r="A1" s="60" t="s">
        <v>329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43" customFormat="1" ht="16.149999999999999" customHeight="1" thickBot="1" x14ac:dyDescent="0.2">
      <c r="A2" s="40"/>
      <c r="B2" s="40"/>
      <c r="C2" s="40"/>
      <c r="D2" s="41"/>
      <c r="E2" s="42"/>
      <c r="J2" s="121" t="s">
        <v>537</v>
      </c>
    </row>
    <row r="3" spans="1:10" ht="16.149999999999999" customHeight="1" x14ac:dyDescent="0.15">
      <c r="A3" s="352" t="s">
        <v>0</v>
      </c>
      <c r="B3" s="354" t="s">
        <v>541</v>
      </c>
      <c r="C3" s="356" t="s">
        <v>538</v>
      </c>
      <c r="D3" s="346" t="s">
        <v>539</v>
      </c>
      <c r="E3" s="346" t="s">
        <v>552</v>
      </c>
      <c r="F3" s="356" t="s">
        <v>540</v>
      </c>
      <c r="G3" s="346" t="s">
        <v>553</v>
      </c>
      <c r="H3" s="346" t="s">
        <v>554</v>
      </c>
      <c r="I3" s="348" t="s">
        <v>361</v>
      </c>
      <c r="J3" s="350" t="s">
        <v>362</v>
      </c>
    </row>
    <row r="4" spans="1:10" ht="16.149999999999999" customHeight="1" x14ac:dyDescent="0.15">
      <c r="A4" s="353"/>
      <c r="B4" s="355"/>
      <c r="C4" s="357"/>
      <c r="D4" s="347"/>
      <c r="E4" s="347"/>
      <c r="F4" s="357"/>
      <c r="G4" s="347"/>
      <c r="H4" s="347"/>
      <c r="I4" s="349"/>
      <c r="J4" s="351"/>
    </row>
    <row r="5" spans="1:10" ht="16.149999999999999" customHeight="1" x14ac:dyDescent="0.15">
      <c r="A5" s="226" t="s">
        <v>614</v>
      </c>
      <c r="B5" s="150">
        <v>-1035</v>
      </c>
      <c r="C5" s="151">
        <v>-602</v>
      </c>
      <c r="D5" s="152">
        <v>318</v>
      </c>
      <c r="E5" s="152">
        <v>920</v>
      </c>
      <c r="F5" s="153">
        <v>-433</v>
      </c>
      <c r="G5" s="152">
        <v>1531</v>
      </c>
      <c r="H5" s="152">
        <v>1964</v>
      </c>
      <c r="I5" s="152">
        <v>221</v>
      </c>
      <c r="J5" s="152">
        <v>82</v>
      </c>
    </row>
    <row r="6" spans="1:10" ht="16.149999999999999" customHeight="1" x14ac:dyDescent="0.15">
      <c r="A6" s="82"/>
      <c r="B6" s="147">
        <v>-466</v>
      </c>
      <c r="C6" s="219">
        <v>-284</v>
      </c>
      <c r="D6" s="220">
        <v>167</v>
      </c>
      <c r="E6" s="220">
        <v>451</v>
      </c>
      <c r="F6" s="219">
        <v>-182</v>
      </c>
      <c r="G6" s="220">
        <v>814</v>
      </c>
      <c r="H6" s="220">
        <v>996</v>
      </c>
      <c r="I6" s="184"/>
      <c r="J6" s="184"/>
    </row>
    <row r="7" spans="1:10" ht="16.149999999999999" customHeight="1" x14ac:dyDescent="0.15">
      <c r="A7" s="82"/>
      <c r="B7" s="147">
        <v>-569</v>
      </c>
      <c r="C7" s="219">
        <v>-318</v>
      </c>
      <c r="D7" s="220">
        <v>151</v>
      </c>
      <c r="E7" s="220">
        <v>469</v>
      </c>
      <c r="F7" s="219">
        <v>-251</v>
      </c>
      <c r="G7" s="220">
        <v>717</v>
      </c>
      <c r="H7" s="220">
        <v>968</v>
      </c>
      <c r="I7" s="184"/>
      <c r="J7" s="184"/>
    </row>
    <row r="8" spans="1:10" ht="16.149999999999999" customHeight="1" x14ac:dyDescent="0.15">
      <c r="A8" s="227" t="s">
        <v>305</v>
      </c>
      <c r="B8" s="65">
        <v>-1033</v>
      </c>
      <c r="C8" s="66">
        <v>-619</v>
      </c>
      <c r="D8" s="108">
        <v>349</v>
      </c>
      <c r="E8" s="108">
        <v>968</v>
      </c>
      <c r="F8" s="109">
        <v>-414</v>
      </c>
      <c r="G8" s="108">
        <v>1480</v>
      </c>
      <c r="H8" s="108">
        <v>1894</v>
      </c>
      <c r="I8" s="108">
        <v>185</v>
      </c>
      <c r="J8" s="108">
        <v>54</v>
      </c>
    </row>
    <row r="9" spans="1:10" ht="16.149999999999999" customHeight="1" x14ac:dyDescent="0.15">
      <c r="A9" s="59"/>
      <c r="B9" s="147">
        <v>-425</v>
      </c>
      <c r="C9" s="219">
        <v>-278</v>
      </c>
      <c r="D9" s="220">
        <v>175</v>
      </c>
      <c r="E9" s="220">
        <v>453</v>
      </c>
      <c r="F9" s="219">
        <v>-147</v>
      </c>
      <c r="G9" s="221">
        <v>842</v>
      </c>
      <c r="H9" s="220">
        <v>989</v>
      </c>
      <c r="I9" s="184"/>
      <c r="J9" s="184"/>
    </row>
    <row r="10" spans="1:10" ht="16.149999999999999" customHeight="1" x14ac:dyDescent="0.15">
      <c r="A10" s="59"/>
      <c r="B10" s="147">
        <v>-608</v>
      </c>
      <c r="C10" s="219">
        <v>-341</v>
      </c>
      <c r="D10" s="220">
        <v>174</v>
      </c>
      <c r="E10" s="220">
        <v>515</v>
      </c>
      <c r="F10" s="219">
        <v>-267</v>
      </c>
      <c r="G10" s="220">
        <v>638</v>
      </c>
      <c r="H10" s="220">
        <v>905</v>
      </c>
      <c r="I10" s="184"/>
      <c r="J10" s="184"/>
    </row>
    <row r="11" spans="1:10" ht="16.149999999999999" customHeight="1" x14ac:dyDescent="0.15">
      <c r="A11" s="227" t="s">
        <v>306</v>
      </c>
      <c r="B11" s="65">
        <v>-801</v>
      </c>
      <c r="C11" s="66">
        <v>-660</v>
      </c>
      <c r="D11" s="108">
        <v>317</v>
      </c>
      <c r="E11" s="108">
        <v>977</v>
      </c>
      <c r="F11" s="108">
        <v>-141</v>
      </c>
      <c r="G11" s="108">
        <v>1743</v>
      </c>
      <c r="H11" s="108">
        <v>1884</v>
      </c>
      <c r="I11" s="108">
        <v>178</v>
      </c>
      <c r="J11" s="108">
        <v>70</v>
      </c>
    </row>
    <row r="12" spans="1:10" ht="16.149999999999999" customHeight="1" x14ac:dyDescent="0.15">
      <c r="A12" s="82"/>
      <c r="B12" s="147">
        <v>-381</v>
      </c>
      <c r="C12" s="219">
        <v>-301</v>
      </c>
      <c r="D12" s="220">
        <v>179</v>
      </c>
      <c r="E12" s="220">
        <v>480</v>
      </c>
      <c r="F12" s="219">
        <v>-80</v>
      </c>
      <c r="G12" s="220">
        <v>920</v>
      </c>
      <c r="H12" s="220">
        <v>1000</v>
      </c>
      <c r="I12" s="184"/>
      <c r="J12" s="184"/>
    </row>
    <row r="13" spans="1:10" ht="16.149999999999999" customHeight="1" x14ac:dyDescent="0.15">
      <c r="A13" s="82"/>
      <c r="B13" s="147">
        <v>-420</v>
      </c>
      <c r="C13" s="219">
        <v>-359</v>
      </c>
      <c r="D13" s="220">
        <v>138</v>
      </c>
      <c r="E13" s="220">
        <v>497</v>
      </c>
      <c r="F13" s="219">
        <v>-61</v>
      </c>
      <c r="G13" s="220">
        <v>823</v>
      </c>
      <c r="H13" s="220">
        <v>884</v>
      </c>
      <c r="I13" s="184"/>
      <c r="J13" s="184"/>
    </row>
    <row r="14" spans="1:10" ht="16.149999999999999" customHeight="1" x14ac:dyDescent="0.15">
      <c r="A14" s="227" t="s">
        <v>307</v>
      </c>
      <c r="B14" s="65">
        <v>-934</v>
      </c>
      <c r="C14" s="66">
        <v>-861</v>
      </c>
      <c r="D14" s="108">
        <v>285</v>
      </c>
      <c r="E14" s="108">
        <v>1146</v>
      </c>
      <c r="F14" s="108">
        <v>-74</v>
      </c>
      <c r="G14" s="108">
        <v>1757</v>
      </c>
      <c r="H14" s="108">
        <v>1831</v>
      </c>
      <c r="I14" s="108">
        <v>150</v>
      </c>
      <c r="J14" s="108">
        <v>67</v>
      </c>
    </row>
    <row r="15" spans="1:10" ht="16.149999999999999" customHeight="1" x14ac:dyDescent="0.15">
      <c r="A15" s="82"/>
      <c r="B15" s="147">
        <v>-439</v>
      </c>
      <c r="C15" s="219">
        <v>-401</v>
      </c>
      <c r="D15" s="220">
        <v>155</v>
      </c>
      <c r="E15" s="220">
        <v>556</v>
      </c>
      <c r="F15" s="219">
        <v>-38</v>
      </c>
      <c r="G15" s="220">
        <v>928</v>
      </c>
      <c r="H15" s="220">
        <v>966</v>
      </c>
      <c r="I15" s="184"/>
      <c r="J15" s="184"/>
    </row>
    <row r="16" spans="1:10" ht="16.149999999999999" customHeight="1" x14ac:dyDescent="0.15">
      <c r="A16" s="82"/>
      <c r="B16" s="147">
        <v>-495</v>
      </c>
      <c r="C16" s="219">
        <v>-460</v>
      </c>
      <c r="D16" s="220">
        <v>130</v>
      </c>
      <c r="E16" s="220">
        <v>590</v>
      </c>
      <c r="F16" s="219">
        <v>-36</v>
      </c>
      <c r="G16" s="220">
        <v>829</v>
      </c>
      <c r="H16" s="220">
        <v>865</v>
      </c>
      <c r="I16" s="184"/>
      <c r="J16" s="184"/>
    </row>
    <row r="17" spans="1:10" ht="16.149999999999999" customHeight="1" x14ac:dyDescent="0.15">
      <c r="A17" s="227" t="s">
        <v>615</v>
      </c>
      <c r="B17" s="281">
        <f>B20+B23+B26+B29+B32+B35+B38+B41+B44+B47+B50+B53</f>
        <v>-841</v>
      </c>
      <c r="C17" s="290">
        <f t="shared" ref="C17:J17" si="0">C20+C23+C26+C29+C32+C35+C38+C41+C44+C47+C50+C53</f>
        <v>-727</v>
      </c>
      <c r="D17" s="290">
        <f t="shared" si="0"/>
        <v>259</v>
      </c>
      <c r="E17" s="290">
        <f t="shared" si="0"/>
        <v>986</v>
      </c>
      <c r="F17" s="290">
        <f t="shared" si="0"/>
        <v>-114</v>
      </c>
      <c r="G17" s="290">
        <f t="shared" si="0"/>
        <v>1834</v>
      </c>
      <c r="H17" s="290">
        <f t="shared" si="0"/>
        <v>1948</v>
      </c>
      <c r="I17" s="290">
        <f t="shared" si="0"/>
        <v>146</v>
      </c>
      <c r="J17" s="290">
        <f t="shared" si="0"/>
        <v>74</v>
      </c>
    </row>
    <row r="18" spans="1:10" ht="16.149999999999999" customHeight="1" x14ac:dyDescent="0.15">
      <c r="A18" s="82"/>
      <c r="B18" s="282">
        <f t="shared" ref="B18:H19" si="1">B21+B24+B27+B30+B33+B36+B39+B42+B45+B48+B51+B54</f>
        <v>-382</v>
      </c>
      <c r="C18" s="291">
        <f t="shared" si="1"/>
        <v>-323</v>
      </c>
      <c r="D18" s="290">
        <f t="shared" si="1"/>
        <v>126</v>
      </c>
      <c r="E18" s="290">
        <f t="shared" si="1"/>
        <v>449</v>
      </c>
      <c r="F18" s="291">
        <f>F21+F24+F27+F30+F33+F36+F39+F42+F45+F48+F51+F54</f>
        <v>-59</v>
      </c>
      <c r="G18" s="290">
        <f t="shared" si="1"/>
        <v>952</v>
      </c>
      <c r="H18" s="290">
        <f t="shared" si="1"/>
        <v>1011</v>
      </c>
      <c r="I18" s="292"/>
      <c r="J18" s="292"/>
    </row>
    <row r="19" spans="1:10" ht="16.149999999999999" customHeight="1" x14ac:dyDescent="0.15">
      <c r="A19" s="82"/>
      <c r="B19" s="282">
        <f t="shared" si="1"/>
        <v>-459</v>
      </c>
      <c r="C19" s="291">
        <f t="shared" si="1"/>
        <v>-404</v>
      </c>
      <c r="D19" s="290">
        <f t="shared" si="1"/>
        <v>133</v>
      </c>
      <c r="E19" s="290">
        <f t="shared" si="1"/>
        <v>537</v>
      </c>
      <c r="F19" s="291">
        <f t="shared" si="1"/>
        <v>-55</v>
      </c>
      <c r="G19" s="290">
        <f t="shared" si="1"/>
        <v>882</v>
      </c>
      <c r="H19" s="290">
        <f t="shared" si="1"/>
        <v>937</v>
      </c>
      <c r="I19" s="292"/>
      <c r="J19" s="292"/>
    </row>
    <row r="20" spans="1:10" ht="16.149999999999999" customHeight="1" x14ac:dyDescent="0.15">
      <c r="A20" s="59" t="s">
        <v>580</v>
      </c>
      <c r="B20" s="283">
        <v>-64</v>
      </c>
      <c r="C20" s="293">
        <v>-64</v>
      </c>
      <c r="D20" s="294">
        <v>22</v>
      </c>
      <c r="E20" s="294">
        <v>86</v>
      </c>
      <c r="F20" s="295">
        <v>0</v>
      </c>
      <c r="G20" s="294">
        <v>141</v>
      </c>
      <c r="H20" s="294">
        <v>141</v>
      </c>
      <c r="I20" s="294">
        <v>10</v>
      </c>
      <c r="J20" s="294">
        <v>6</v>
      </c>
    </row>
    <row r="21" spans="1:10" ht="16.149999999999999" customHeight="1" x14ac:dyDescent="0.15">
      <c r="A21" s="234"/>
      <c r="B21" s="284">
        <v>-26</v>
      </c>
      <c r="C21" s="296">
        <v>-27</v>
      </c>
      <c r="D21" s="297">
        <v>11</v>
      </c>
      <c r="E21" s="297">
        <v>38</v>
      </c>
      <c r="F21" s="297">
        <v>1</v>
      </c>
      <c r="G21" s="297">
        <v>78</v>
      </c>
      <c r="H21" s="297">
        <v>77</v>
      </c>
      <c r="I21" s="297"/>
      <c r="J21" s="297"/>
    </row>
    <row r="22" spans="1:10" ht="16.149999999999999" customHeight="1" x14ac:dyDescent="0.15">
      <c r="A22" s="234"/>
      <c r="B22" s="284">
        <v>-38</v>
      </c>
      <c r="C22" s="296">
        <v>-37</v>
      </c>
      <c r="D22" s="297">
        <v>11</v>
      </c>
      <c r="E22" s="297">
        <v>48</v>
      </c>
      <c r="F22" s="298">
        <v>-1</v>
      </c>
      <c r="G22" s="297">
        <v>63</v>
      </c>
      <c r="H22" s="297">
        <v>64</v>
      </c>
      <c r="I22" s="297"/>
      <c r="J22" s="297"/>
    </row>
    <row r="23" spans="1:10" ht="16.149999999999999" customHeight="1" x14ac:dyDescent="0.15">
      <c r="A23" s="59" t="s">
        <v>579</v>
      </c>
      <c r="B23" s="283">
        <v>-52</v>
      </c>
      <c r="C23" s="293">
        <v>-55</v>
      </c>
      <c r="D23" s="294">
        <v>20</v>
      </c>
      <c r="E23" s="294">
        <v>75</v>
      </c>
      <c r="F23" s="295">
        <v>3</v>
      </c>
      <c r="G23" s="294">
        <v>151</v>
      </c>
      <c r="H23" s="294">
        <v>148</v>
      </c>
      <c r="I23" s="294">
        <v>10</v>
      </c>
      <c r="J23" s="294">
        <v>8</v>
      </c>
    </row>
    <row r="24" spans="1:10" ht="16.149999999999999" customHeight="1" x14ac:dyDescent="0.15">
      <c r="A24" s="59"/>
      <c r="B24" s="299">
        <v>1</v>
      </c>
      <c r="C24" s="296">
        <v>-23</v>
      </c>
      <c r="D24" s="297">
        <v>9</v>
      </c>
      <c r="E24" s="297">
        <v>32</v>
      </c>
      <c r="F24" s="300">
        <v>24</v>
      </c>
      <c r="G24" s="297">
        <v>100</v>
      </c>
      <c r="H24" s="297">
        <v>76</v>
      </c>
      <c r="I24" s="297"/>
      <c r="J24" s="297"/>
    </row>
    <row r="25" spans="1:10" ht="16.149999999999999" customHeight="1" x14ac:dyDescent="0.15">
      <c r="A25" s="59"/>
      <c r="B25" s="284">
        <v>-53</v>
      </c>
      <c r="C25" s="296">
        <v>-32</v>
      </c>
      <c r="D25" s="297">
        <v>11</v>
      </c>
      <c r="E25" s="297">
        <v>43</v>
      </c>
      <c r="F25" s="296">
        <v>-21</v>
      </c>
      <c r="G25" s="297">
        <v>51</v>
      </c>
      <c r="H25" s="297">
        <v>72</v>
      </c>
      <c r="I25" s="297"/>
      <c r="J25" s="297"/>
    </row>
    <row r="26" spans="1:10" ht="16.149999999999999" customHeight="1" x14ac:dyDescent="0.15">
      <c r="A26" s="59" t="s">
        <v>581</v>
      </c>
      <c r="B26" s="283">
        <v>-241</v>
      </c>
      <c r="C26" s="293">
        <v>-83</v>
      </c>
      <c r="D26" s="294">
        <v>24</v>
      </c>
      <c r="E26" s="294">
        <v>107</v>
      </c>
      <c r="F26" s="295">
        <v>-158</v>
      </c>
      <c r="G26" s="294">
        <v>250</v>
      </c>
      <c r="H26" s="294">
        <v>408</v>
      </c>
      <c r="I26" s="294">
        <v>19</v>
      </c>
      <c r="J26" s="294">
        <v>8</v>
      </c>
    </row>
    <row r="27" spans="1:10" ht="16.149999999999999" customHeight="1" x14ac:dyDescent="0.15">
      <c r="A27" s="59"/>
      <c r="B27" s="284">
        <v>-102</v>
      </c>
      <c r="C27" s="296">
        <v>-38</v>
      </c>
      <c r="D27" s="297">
        <v>12</v>
      </c>
      <c r="E27" s="297">
        <v>50</v>
      </c>
      <c r="F27" s="296">
        <v>-64</v>
      </c>
      <c r="G27" s="297">
        <v>133</v>
      </c>
      <c r="H27" s="297">
        <v>197</v>
      </c>
      <c r="I27" s="297"/>
      <c r="J27" s="297"/>
    </row>
    <row r="28" spans="1:10" ht="16.149999999999999" customHeight="1" x14ac:dyDescent="0.15">
      <c r="A28" s="59"/>
      <c r="B28" s="284">
        <v>-139</v>
      </c>
      <c r="C28" s="296">
        <v>-45</v>
      </c>
      <c r="D28" s="297">
        <v>12</v>
      </c>
      <c r="E28" s="297">
        <v>57</v>
      </c>
      <c r="F28" s="296">
        <v>-94</v>
      </c>
      <c r="G28" s="297">
        <v>117</v>
      </c>
      <c r="H28" s="297">
        <v>211</v>
      </c>
      <c r="I28" s="297"/>
      <c r="J28" s="297"/>
    </row>
    <row r="29" spans="1:10" ht="16.149999999999999" customHeight="1" x14ac:dyDescent="0.15">
      <c r="A29" s="59" t="s">
        <v>582</v>
      </c>
      <c r="B29" s="283">
        <v>37</v>
      </c>
      <c r="C29" s="293">
        <v>-66</v>
      </c>
      <c r="D29" s="294">
        <v>19</v>
      </c>
      <c r="E29" s="294">
        <v>85</v>
      </c>
      <c r="F29" s="295">
        <v>103</v>
      </c>
      <c r="G29" s="294">
        <v>281</v>
      </c>
      <c r="H29" s="294">
        <v>178</v>
      </c>
      <c r="I29" s="294">
        <v>16</v>
      </c>
      <c r="J29" s="294">
        <v>6</v>
      </c>
    </row>
    <row r="30" spans="1:10" ht="16.149999999999999" customHeight="1" x14ac:dyDescent="0.15">
      <c r="A30" s="59"/>
      <c r="B30" s="284">
        <v>-9</v>
      </c>
      <c r="C30" s="296">
        <v>-33</v>
      </c>
      <c r="D30" s="297">
        <v>9</v>
      </c>
      <c r="E30" s="297">
        <v>42</v>
      </c>
      <c r="F30" s="298">
        <v>24</v>
      </c>
      <c r="G30" s="297">
        <v>125</v>
      </c>
      <c r="H30" s="297">
        <v>101</v>
      </c>
      <c r="I30" s="297"/>
      <c r="J30" s="297"/>
    </row>
    <row r="31" spans="1:10" ht="16.149999999999999" customHeight="1" x14ac:dyDescent="0.15">
      <c r="A31" s="59"/>
      <c r="B31" s="299">
        <v>46</v>
      </c>
      <c r="C31" s="296">
        <v>-33</v>
      </c>
      <c r="D31" s="297">
        <v>10</v>
      </c>
      <c r="E31" s="297">
        <v>43</v>
      </c>
      <c r="F31" s="298">
        <v>79</v>
      </c>
      <c r="G31" s="297">
        <v>156</v>
      </c>
      <c r="H31" s="297">
        <v>77</v>
      </c>
      <c r="I31" s="297"/>
      <c r="J31" s="297"/>
    </row>
    <row r="32" spans="1:10" ht="16.149999999999999" customHeight="1" x14ac:dyDescent="0.15">
      <c r="A32" s="59" t="s">
        <v>583</v>
      </c>
      <c r="B32" s="285">
        <v>-55</v>
      </c>
      <c r="C32" s="301">
        <v>-80</v>
      </c>
      <c r="D32" s="302">
        <v>13</v>
      </c>
      <c r="E32" s="302">
        <v>93</v>
      </c>
      <c r="F32" s="301">
        <v>25</v>
      </c>
      <c r="G32" s="302">
        <v>165</v>
      </c>
      <c r="H32" s="302">
        <v>140</v>
      </c>
      <c r="I32" s="294">
        <v>11</v>
      </c>
      <c r="J32" s="294">
        <v>9</v>
      </c>
    </row>
    <row r="33" spans="1:10" ht="16.149999999999999" customHeight="1" x14ac:dyDescent="0.15">
      <c r="A33" s="59"/>
      <c r="B33" s="284">
        <v>-38</v>
      </c>
      <c r="C33" s="296">
        <v>-41</v>
      </c>
      <c r="D33" s="297">
        <v>5</v>
      </c>
      <c r="E33" s="297">
        <v>46</v>
      </c>
      <c r="F33" s="298">
        <v>3</v>
      </c>
      <c r="G33" s="297">
        <v>78</v>
      </c>
      <c r="H33" s="297">
        <v>75</v>
      </c>
      <c r="I33" s="297"/>
      <c r="J33" s="297"/>
    </row>
    <row r="34" spans="1:10" ht="16.149999999999999" customHeight="1" x14ac:dyDescent="0.15">
      <c r="A34" s="59"/>
      <c r="B34" s="284">
        <v>-17</v>
      </c>
      <c r="C34" s="296">
        <v>-39</v>
      </c>
      <c r="D34" s="297">
        <v>8</v>
      </c>
      <c r="E34" s="297">
        <v>47</v>
      </c>
      <c r="F34" s="298">
        <v>22</v>
      </c>
      <c r="G34" s="297">
        <v>87</v>
      </c>
      <c r="H34" s="297">
        <v>65</v>
      </c>
      <c r="I34" s="297"/>
      <c r="J34" s="297"/>
    </row>
    <row r="35" spans="1:10" ht="16.149999999999999" customHeight="1" x14ac:dyDescent="0.15">
      <c r="A35" s="59" t="s">
        <v>584</v>
      </c>
      <c r="B35" s="285">
        <v>-51</v>
      </c>
      <c r="C35" s="301">
        <v>-49</v>
      </c>
      <c r="D35" s="302">
        <v>17</v>
      </c>
      <c r="E35" s="302">
        <v>66</v>
      </c>
      <c r="F35" s="301">
        <v>-2</v>
      </c>
      <c r="G35" s="302">
        <v>137</v>
      </c>
      <c r="H35" s="302">
        <v>139</v>
      </c>
      <c r="I35" s="294">
        <v>9</v>
      </c>
      <c r="J35" s="294">
        <v>3</v>
      </c>
    </row>
    <row r="36" spans="1:10" ht="16.149999999999999" customHeight="1" x14ac:dyDescent="0.15">
      <c r="A36" s="59"/>
      <c r="B36" s="284">
        <v>-30</v>
      </c>
      <c r="C36" s="296">
        <v>-21</v>
      </c>
      <c r="D36" s="297">
        <v>9</v>
      </c>
      <c r="E36" s="297">
        <v>30</v>
      </c>
      <c r="F36" s="298">
        <v>-9</v>
      </c>
      <c r="G36" s="297">
        <v>63</v>
      </c>
      <c r="H36" s="297">
        <v>72</v>
      </c>
      <c r="I36" s="297"/>
      <c r="J36" s="297"/>
    </row>
    <row r="37" spans="1:10" ht="16.149999999999999" customHeight="1" x14ac:dyDescent="0.15">
      <c r="A37" s="59"/>
      <c r="B37" s="284">
        <v>-21</v>
      </c>
      <c r="C37" s="296">
        <v>-28</v>
      </c>
      <c r="D37" s="297">
        <v>8</v>
      </c>
      <c r="E37" s="297">
        <v>36</v>
      </c>
      <c r="F37" s="298">
        <v>7</v>
      </c>
      <c r="G37" s="297">
        <v>74</v>
      </c>
      <c r="H37" s="297">
        <v>67</v>
      </c>
      <c r="I37" s="297"/>
      <c r="J37" s="297"/>
    </row>
    <row r="38" spans="1:10" ht="16.149999999999999" customHeight="1" x14ac:dyDescent="0.15">
      <c r="A38" s="59" t="s">
        <v>585</v>
      </c>
      <c r="B38" s="285">
        <v>-64</v>
      </c>
      <c r="C38" s="301">
        <v>-43</v>
      </c>
      <c r="D38" s="302">
        <v>31</v>
      </c>
      <c r="E38" s="302">
        <v>74</v>
      </c>
      <c r="F38" s="301">
        <v>-21</v>
      </c>
      <c r="G38" s="302">
        <v>122</v>
      </c>
      <c r="H38" s="302">
        <v>143</v>
      </c>
      <c r="I38" s="294">
        <v>18</v>
      </c>
      <c r="J38" s="294">
        <v>7</v>
      </c>
    </row>
    <row r="39" spans="1:10" ht="16.149999999999999" customHeight="1" x14ac:dyDescent="0.15">
      <c r="A39" s="59"/>
      <c r="B39" s="284">
        <v>-31</v>
      </c>
      <c r="C39" s="296">
        <v>-12</v>
      </c>
      <c r="D39" s="297">
        <v>17</v>
      </c>
      <c r="E39" s="297">
        <v>29</v>
      </c>
      <c r="F39" s="298">
        <v>-19</v>
      </c>
      <c r="G39" s="297">
        <v>61</v>
      </c>
      <c r="H39" s="297">
        <v>80</v>
      </c>
      <c r="I39" s="297"/>
      <c r="J39" s="297"/>
    </row>
    <row r="40" spans="1:10" ht="16.149999999999999" customHeight="1" x14ac:dyDescent="0.15">
      <c r="A40" s="59"/>
      <c r="B40" s="284">
        <v>-33</v>
      </c>
      <c r="C40" s="296">
        <v>-31</v>
      </c>
      <c r="D40" s="297">
        <v>14</v>
      </c>
      <c r="E40" s="297">
        <v>45</v>
      </c>
      <c r="F40" s="298">
        <v>-2</v>
      </c>
      <c r="G40" s="297">
        <v>61</v>
      </c>
      <c r="H40" s="297">
        <v>63</v>
      </c>
      <c r="I40" s="297"/>
      <c r="J40" s="297"/>
    </row>
    <row r="41" spans="1:10" ht="16.149999999999999" customHeight="1" x14ac:dyDescent="0.15">
      <c r="A41" s="59" t="s">
        <v>586</v>
      </c>
      <c r="B41" s="285">
        <v>-57</v>
      </c>
      <c r="C41" s="301">
        <v>-58</v>
      </c>
      <c r="D41" s="302">
        <v>21</v>
      </c>
      <c r="E41" s="302">
        <v>79</v>
      </c>
      <c r="F41" s="301">
        <v>1</v>
      </c>
      <c r="G41" s="302">
        <v>119</v>
      </c>
      <c r="H41" s="302">
        <v>118</v>
      </c>
      <c r="I41" s="294">
        <v>10</v>
      </c>
      <c r="J41" s="294">
        <v>6</v>
      </c>
    </row>
    <row r="42" spans="1:10" ht="16.149999999999999" customHeight="1" x14ac:dyDescent="0.15">
      <c r="A42" s="59"/>
      <c r="B42" s="284">
        <v>-26</v>
      </c>
      <c r="C42" s="296">
        <v>-28</v>
      </c>
      <c r="D42" s="297">
        <v>12</v>
      </c>
      <c r="E42" s="297">
        <v>40</v>
      </c>
      <c r="F42" s="298">
        <v>2</v>
      </c>
      <c r="G42" s="297">
        <v>63</v>
      </c>
      <c r="H42" s="297">
        <v>61</v>
      </c>
      <c r="I42" s="297"/>
      <c r="J42" s="297"/>
    </row>
    <row r="43" spans="1:10" ht="16.149999999999999" customHeight="1" x14ac:dyDescent="0.15">
      <c r="A43" s="59"/>
      <c r="B43" s="284">
        <v>-31</v>
      </c>
      <c r="C43" s="296">
        <v>-30</v>
      </c>
      <c r="D43" s="297">
        <v>9</v>
      </c>
      <c r="E43" s="297">
        <v>39</v>
      </c>
      <c r="F43" s="298">
        <v>-1</v>
      </c>
      <c r="G43" s="297">
        <v>56</v>
      </c>
      <c r="H43" s="297">
        <v>57</v>
      </c>
      <c r="I43" s="297"/>
      <c r="J43" s="297"/>
    </row>
    <row r="44" spans="1:10" ht="16.149999999999999" customHeight="1" x14ac:dyDescent="0.15">
      <c r="A44" s="59" t="s">
        <v>587</v>
      </c>
      <c r="B44" s="285">
        <v>-101</v>
      </c>
      <c r="C44" s="301">
        <v>-57</v>
      </c>
      <c r="D44" s="302">
        <v>22</v>
      </c>
      <c r="E44" s="302">
        <v>79</v>
      </c>
      <c r="F44" s="301">
        <v>-44</v>
      </c>
      <c r="G44" s="302">
        <v>115</v>
      </c>
      <c r="H44" s="302">
        <v>159</v>
      </c>
      <c r="I44" s="294">
        <v>2</v>
      </c>
      <c r="J44" s="294">
        <v>5</v>
      </c>
    </row>
    <row r="45" spans="1:10" ht="16.149999999999999" customHeight="1" x14ac:dyDescent="0.15">
      <c r="A45" s="59"/>
      <c r="B45" s="284">
        <v>-50</v>
      </c>
      <c r="C45" s="296">
        <v>-30</v>
      </c>
      <c r="D45" s="297">
        <v>8</v>
      </c>
      <c r="E45" s="297">
        <v>38</v>
      </c>
      <c r="F45" s="298">
        <v>-20</v>
      </c>
      <c r="G45" s="297">
        <v>68</v>
      </c>
      <c r="H45" s="297">
        <v>88</v>
      </c>
      <c r="I45" s="297"/>
      <c r="J45" s="297"/>
    </row>
    <row r="46" spans="1:10" ht="16.149999999999999" customHeight="1" x14ac:dyDescent="0.15">
      <c r="A46" s="59"/>
      <c r="B46" s="284">
        <v>-51</v>
      </c>
      <c r="C46" s="296">
        <v>-27</v>
      </c>
      <c r="D46" s="297">
        <v>14</v>
      </c>
      <c r="E46" s="297">
        <v>41</v>
      </c>
      <c r="F46" s="298">
        <v>-24</v>
      </c>
      <c r="G46" s="297">
        <v>47</v>
      </c>
      <c r="H46" s="297">
        <v>71</v>
      </c>
      <c r="I46" s="297"/>
      <c r="J46" s="297"/>
    </row>
    <row r="47" spans="1:10" ht="16.149999999999999" customHeight="1" x14ac:dyDescent="0.15">
      <c r="A47" s="59" t="s">
        <v>589</v>
      </c>
      <c r="B47" s="285">
        <v>-51</v>
      </c>
      <c r="C47" s="301">
        <v>-57</v>
      </c>
      <c r="D47" s="302">
        <v>27</v>
      </c>
      <c r="E47" s="302">
        <v>84</v>
      </c>
      <c r="F47" s="301">
        <v>6</v>
      </c>
      <c r="G47" s="302">
        <v>162</v>
      </c>
      <c r="H47" s="302">
        <v>156</v>
      </c>
      <c r="I47" s="294">
        <v>9</v>
      </c>
      <c r="J47" s="294">
        <v>7</v>
      </c>
    </row>
    <row r="48" spans="1:10" ht="16.149999999999999" customHeight="1" x14ac:dyDescent="0.15">
      <c r="A48" s="59"/>
      <c r="B48" s="284">
        <v>-19</v>
      </c>
      <c r="C48" s="296">
        <v>-25</v>
      </c>
      <c r="D48" s="297">
        <v>15</v>
      </c>
      <c r="E48" s="297">
        <v>40</v>
      </c>
      <c r="F48" s="298">
        <v>6</v>
      </c>
      <c r="G48" s="297">
        <v>79</v>
      </c>
      <c r="H48" s="297">
        <v>73</v>
      </c>
      <c r="I48" s="297"/>
      <c r="J48" s="297"/>
    </row>
    <row r="49" spans="1:10" ht="16.149999999999999" customHeight="1" x14ac:dyDescent="0.15">
      <c r="A49" s="59"/>
      <c r="B49" s="284">
        <v>-32</v>
      </c>
      <c r="C49" s="296">
        <v>-32</v>
      </c>
      <c r="D49" s="297">
        <v>12</v>
      </c>
      <c r="E49" s="297">
        <v>44</v>
      </c>
      <c r="F49" s="298">
        <v>0</v>
      </c>
      <c r="G49" s="297">
        <v>83</v>
      </c>
      <c r="H49" s="297">
        <v>83</v>
      </c>
      <c r="I49" s="297"/>
      <c r="J49" s="297"/>
    </row>
    <row r="50" spans="1:10" ht="16.149999999999999" customHeight="1" x14ac:dyDescent="0.15">
      <c r="A50" s="59" t="s">
        <v>588</v>
      </c>
      <c r="B50" s="285">
        <v>-67</v>
      </c>
      <c r="C50" s="301">
        <v>-44</v>
      </c>
      <c r="D50" s="302">
        <v>17</v>
      </c>
      <c r="E50" s="302">
        <v>61</v>
      </c>
      <c r="F50" s="301">
        <v>-23</v>
      </c>
      <c r="G50" s="302">
        <v>84</v>
      </c>
      <c r="H50" s="302">
        <v>107</v>
      </c>
      <c r="I50" s="294">
        <v>15</v>
      </c>
      <c r="J50" s="294">
        <v>2</v>
      </c>
    </row>
    <row r="51" spans="1:10" ht="16.149999999999999" customHeight="1" x14ac:dyDescent="0.15">
      <c r="A51" s="59"/>
      <c r="B51" s="284">
        <v>-13</v>
      </c>
      <c r="C51" s="296">
        <v>-12</v>
      </c>
      <c r="D51" s="297">
        <v>11</v>
      </c>
      <c r="E51" s="297">
        <v>23</v>
      </c>
      <c r="F51" s="298">
        <v>-1</v>
      </c>
      <c r="G51" s="297">
        <v>49</v>
      </c>
      <c r="H51" s="297">
        <v>50</v>
      </c>
      <c r="I51" s="297"/>
      <c r="J51" s="297"/>
    </row>
    <row r="52" spans="1:10" ht="16.149999999999999" customHeight="1" x14ac:dyDescent="0.15">
      <c r="A52" s="59"/>
      <c r="B52" s="284">
        <v>-54</v>
      </c>
      <c r="C52" s="296">
        <v>-32</v>
      </c>
      <c r="D52" s="297">
        <v>6</v>
      </c>
      <c r="E52" s="297">
        <v>38</v>
      </c>
      <c r="F52" s="298">
        <v>-22</v>
      </c>
      <c r="G52" s="297">
        <v>35</v>
      </c>
      <c r="H52" s="297">
        <v>57</v>
      </c>
      <c r="I52" s="297"/>
      <c r="J52" s="297"/>
    </row>
    <row r="53" spans="1:10" ht="16.149999999999999" customHeight="1" x14ac:dyDescent="0.15">
      <c r="A53" s="59" t="s">
        <v>590</v>
      </c>
      <c r="B53" s="285">
        <v>-75</v>
      </c>
      <c r="C53" s="301">
        <v>-71</v>
      </c>
      <c r="D53" s="302">
        <v>26</v>
      </c>
      <c r="E53" s="302">
        <v>97</v>
      </c>
      <c r="F53" s="301">
        <v>-4</v>
      </c>
      <c r="G53" s="302">
        <v>107</v>
      </c>
      <c r="H53" s="302">
        <v>111</v>
      </c>
      <c r="I53" s="294">
        <v>17</v>
      </c>
      <c r="J53" s="294">
        <v>7</v>
      </c>
    </row>
    <row r="54" spans="1:10" ht="16.149999999999999" customHeight="1" x14ac:dyDescent="0.15">
      <c r="A54" s="59"/>
      <c r="B54" s="284">
        <v>-39</v>
      </c>
      <c r="C54" s="296">
        <v>-33</v>
      </c>
      <c r="D54" s="297">
        <v>8</v>
      </c>
      <c r="E54" s="297">
        <v>41</v>
      </c>
      <c r="F54" s="298">
        <v>-6</v>
      </c>
      <c r="G54" s="297">
        <v>55</v>
      </c>
      <c r="H54" s="297">
        <v>61</v>
      </c>
      <c r="I54" s="297"/>
      <c r="J54" s="297"/>
    </row>
    <row r="55" spans="1:10" ht="16.149999999999999" customHeight="1" thickBot="1" x14ac:dyDescent="0.2">
      <c r="A55" s="244"/>
      <c r="B55" s="286">
        <v>-36</v>
      </c>
      <c r="C55" s="287">
        <v>-38</v>
      </c>
      <c r="D55" s="288">
        <v>18</v>
      </c>
      <c r="E55" s="288">
        <v>56</v>
      </c>
      <c r="F55" s="289">
        <v>2</v>
      </c>
      <c r="G55" s="288">
        <v>52</v>
      </c>
      <c r="H55" s="288">
        <v>50</v>
      </c>
      <c r="I55" s="288"/>
      <c r="J55" s="288"/>
    </row>
    <row r="56" spans="1:10" s="43" customFormat="1" ht="16.149999999999999" customHeight="1" x14ac:dyDescent="0.15">
      <c r="A56" s="245" t="s">
        <v>591</v>
      </c>
      <c r="B56" s="40"/>
      <c r="C56" s="40"/>
      <c r="D56" s="41"/>
      <c r="E56" s="42"/>
      <c r="F56" s="44"/>
      <c r="G56" s="89"/>
      <c r="H56" s="88"/>
      <c r="I56" s="35"/>
      <c r="J56" s="78" t="s">
        <v>299</v>
      </c>
    </row>
    <row r="57" spans="1:10" ht="16.149999999999999" customHeight="1" x14ac:dyDescent="0.15">
      <c r="C57" s="99"/>
    </row>
    <row r="58" spans="1:10" ht="16.149999999999999" customHeight="1" x14ac:dyDescent="0.15">
      <c r="C58" s="99"/>
    </row>
    <row r="59" spans="1:10" ht="16.149999999999999" customHeight="1" x14ac:dyDescent="0.15">
      <c r="C59" s="99"/>
    </row>
    <row r="60" spans="1:10" ht="16.149999999999999" customHeight="1" x14ac:dyDescent="0.15">
      <c r="C60" s="99"/>
    </row>
    <row r="61" spans="1:10" ht="16.149999999999999" customHeight="1" x14ac:dyDescent="0.15">
      <c r="C61" s="99"/>
    </row>
    <row r="62" spans="1:10" ht="16.149999999999999" customHeight="1" x14ac:dyDescent="0.15">
      <c r="C62" s="99"/>
    </row>
    <row r="63" spans="1:10" ht="16.149999999999999" customHeight="1" x14ac:dyDescent="0.15">
      <c r="C63" s="99"/>
    </row>
    <row r="64" spans="1:10" ht="16.149999999999999" customHeight="1" x14ac:dyDescent="0.15">
      <c r="C64" s="99"/>
    </row>
    <row r="65" spans="3:3" ht="16.149999999999999" customHeight="1" x14ac:dyDescent="0.15">
      <c r="C65" s="99"/>
    </row>
    <row r="66" spans="3:3" ht="16.149999999999999" customHeight="1" x14ac:dyDescent="0.15">
      <c r="C66" s="99"/>
    </row>
    <row r="67" spans="3:3" ht="16.149999999999999" customHeight="1" x14ac:dyDescent="0.15">
      <c r="C67" s="99"/>
    </row>
    <row r="68" spans="3:3" ht="16.149999999999999" customHeight="1" x14ac:dyDescent="0.15">
      <c r="C68" s="99"/>
    </row>
    <row r="69" spans="3:3" ht="16.149999999999999" customHeight="1" x14ac:dyDescent="0.15">
      <c r="C69" s="99"/>
    </row>
    <row r="70" spans="3:3" ht="16.149999999999999" customHeight="1" x14ac:dyDescent="0.15">
      <c r="C70" s="99"/>
    </row>
    <row r="71" spans="3:3" ht="16.149999999999999" customHeight="1" x14ac:dyDescent="0.15">
      <c r="C71" s="99"/>
    </row>
    <row r="72" spans="3:3" ht="16.149999999999999" customHeight="1" x14ac:dyDescent="0.15">
      <c r="C72" s="99"/>
    </row>
    <row r="73" spans="3:3" ht="16.149999999999999" customHeight="1" x14ac:dyDescent="0.15">
      <c r="C73" s="99"/>
    </row>
    <row r="74" spans="3:3" ht="16.149999999999999" customHeight="1" x14ac:dyDescent="0.15">
      <c r="C74" s="99"/>
    </row>
    <row r="75" spans="3:3" ht="16.149999999999999" customHeight="1" x14ac:dyDescent="0.15">
      <c r="C75" s="99"/>
    </row>
    <row r="76" spans="3:3" ht="16.149999999999999" customHeight="1" x14ac:dyDescent="0.15">
      <c r="C76" s="99"/>
    </row>
    <row r="77" spans="3:3" ht="16.149999999999999" customHeight="1" x14ac:dyDescent="0.15">
      <c r="C77" s="99"/>
    </row>
    <row r="78" spans="3:3" ht="16.149999999999999" customHeight="1" x14ac:dyDescent="0.15">
      <c r="C78" s="99"/>
    </row>
    <row r="79" spans="3:3" ht="16.149999999999999" customHeight="1" x14ac:dyDescent="0.15">
      <c r="C79" s="99"/>
    </row>
    <row r="80" spans="3:3" ht="16.149999999999999" customHeight="1" x14ac:dyDescent="0.15">
      <c r="C80" s="99"/>
    </row>
    <row r="81" spans="3:3" ht="16.149999999999999" customHeight="1" x14ac:dyDescent="0.15">
      <c r="C81" s="99"/>
    </row>
    <row r="82" spans="3:3" ht="16.149999999999999" customHeight="1" x14ac:dyDescent="0.15">
      <c r="C82" s="99"/>
    </row>
    <row r="83" spans="3:3" ht="16.149999999999999" customHeight="1" x14ac:dyDescent="0.15">
      <c r="C83" s="99"/>
    </row>
    <row r="84" spans="3:3" ht="16.149999999999999" customHeight="1" x14ac:dyDescent="0.15">
      <c r="C84" s="99"/>
    </row>
    <row r="85" spans="3:3" ht="16.149999999999999" customHeight="1" x14ac:dyDescent="0.15">
      <c r="C85" s="99"/>
    </row>
    <row r="86" spans="3:3" ht="16.149999999999999" customHeight="1" x14ac:dyDescent="0.15">
      <c r="C86" s="99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2"/>
  <pageMargins left="0.70866141732283472" right="0.70866141732283472" top="0.55118110236220474" bottom="0.55118110236220474" header="0.31496062992125984" footer="0.31496062992125984"/>
  <pageSetup paperSize="9" scale="99" firstPageNumber="3" orientation="landscape" r:id="rId1"/>
  <rowBreaks count="1" manualBreakCount="1">
    <brk id="3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77A6-FA74-4AD8-81BE-363ED8A86369}">
  <dimension ref="A1:AF64"/>
  <sheetViews>
    <sheetView view="pageBreakPreview" topLeftCell="O1" zoomScale="90" zoomScaleNormal="100" zoomScaleSheetLayoutView="90" workbookViewId="0">
      <selection activeCell="A18" sqref="A18:B18"/>
    </sheetView>
  </sheetViews>
  <sheetFormatPr defaultColWidth="6" defaultRowHeight="16.149999999999999" customHeight="1" x14ac:dyDescent="0.15"/>
  <cols>
    <col min="1" max="2" width="5.625" style="51" customWidth="1"/>
    <col min="3" max="4" width="7.25" style="51" bestFit="1" customWidth="1"/>
    <col min="5" max="15" width="6.125" style="51" bestFit="1" customWidth="1"/>
    <col min="16" max="16" width="6.125" style="94" bestFit="1" customWidth="1"/>
    <col min="17" max="17" width="6.125" style="51" bestFit="1" customWidth="1"/>
    <col min="18" max="18" width="6.125" style="94" bestFit="1" customWidth="1"/>
    <col min="19" max="32" width="6.125" style="51" bestFit="1" customWidth="1"/>
    <col min="33" max="16384" width="6" style="51"/>
  </cols>
  <sheetData>
    <row r="1" spans="1:32" ht="30" customHeight="1" x14ac:dyDescent="0.15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93"/>
      <c r="Q1" s="60"/>
      <c r="R1" s="93"/>
    </row>
    <row r="2" spans="1:32" s="11" customFormat="1" ht="16.149999999999999" customHeight="1" thickBot="1" x14ac:dyDescent="0.2">
      <c r="A2" s="45"/>
      <c r="B2" s="45"/>
      <c r="C2" s="45"/>
      <c r="P2" s="121"/>
      <c r="R2" s="121"/>
      <c r="AF2" s="78" t="s">
        <v>533</v>
      </c>
    </row>
    <row r="3" spans="1:32" s="1" customFormat="1" ht="16.149999999999999" customHeight="1" x14ac:dyDescent="0.15">
      <c r="A3" s="367" t="s">
        <v>0</v>
      </c>
      <c r="B3" s="352"/>
      <c r="C3" s="360" t="s">
        <v>385</v>
      </c>
      <c r="D3" s="359"/>
      <c r="E3" s="358" t="s">
        <v>371</v>
      </c>
      <c r="F3" s="359"/>
      <c r="G3" s="360" t="s">
        <v>372</v>
      </c>
      <c r="H3" s="359"/>
      <c r="I3" s="360" t="s">
        <v>373</v>
      </c>
      <c r="J3" s="359"/>
      <c r="K3" s="360" t="s">
        <v>374</v>
      </c>
      <c r="L3" s="359"/>
      <c r="M3" s="360" t="s">
        <v>375</v>
      </c>
      <c r="N3" s="359"/>
      <c r="O3" s="360" t="s">
        <v>376</v>
      </c>
      <c r="P3" s="358"/>
      <c r="Q3" s="360" t="s">
        <v>377</v>
      </c>
      <c r="R3" s="359"/>
      <c r="S3" s="358" t="s">
        <v>378</v>
      </c>
      <c r="T3" s="359"/>
      <c r="U3" s="360" t="s">
        <v>379</v>
      </c>
      <c r="V3" s="359"/>
      <c r="W3" s="360" t="s">
        <v>380</v>
      </c>
      <c r="X3" s="359"/>
      <c r="Y3" s="360" t="s">
        <v>381</v>
      </c>
      <c r="Z3" s="359"/>
      <c r="AA3" s="360" t="s">
        <v>382</v>
      </c>
      <c r="AB3" s="359"/>
      <c r="AC3" s="360" t="s">
        <v>383</v>
      </c>
      <c r="AD3" s="359"/>
      <c r="AE3" s="360" t="s">
        <v>384</v>
      </c>
      <c r="AF3" s="358"/>
    </row>
    <row r="4" spans="1:32" s="1" customFormat="1" ht="16.149999999999999" customHeight="1" x14ac:dyDescent="0.15">
      <c r="A4" s="368"/>
      <c r="B4" s="353"/>
      <c r="C4" s="90" t="s">
        <v>243</v>
      </c>
      <c r="D4" s="90" t="s">
        <v>242</v>
      </c>
      <c r="E4" s="120" t="s">
        <v>243</v>
      </c>
      <c r="F4" s="90" t="s">
        <v>242</v>
      </c>
      <c r="G4" s="90" t="s">
        <v>243</v>
      </c>
      <c r="H4" s="90" t="s">
        <v>242</v>
      </c>
      <c r="I4" s="90" t="s">
        <v>243</v>
      </c>
      <c r="J4" s="90" t="s">
        <v>242</v>
      </c>
      <c r="K4" s="90" t="s">
        <v>243</v>
      </c>
      <c r="L4" s="90" t="s">
        <v>242</v>
      </c>
      <c r="M4" s="90" t="s">
        <v>243</v>
      </c>
      <c r="N4" s="90" t="s">
        <v>242</v>
      </c>
      <c r="O4" s="90" t="s">
        <v>243</v>
      </c>
      <c r="P4" s="154" t="s">
        <v>242</v>
      </c>
      <c r="Q4" s="90" t="s">
        <v>243</v>
      </c>
      <c r="R4" s="90" t="s">
        <v>242</v>
      </c>
      <c r="S4" s="120" t="s">
        <v>243</v>
      </c>
      <c r="T4" s="90" t="s">
        <v>242</v>
      </c>
      <c r="U4" s="90" t="s">
        <v>243</v>
      </c>
      <c r="V4" s="90" t="s">
        <v>242</v>
      </c>
      <c r="W4" s="90" t="s">
        <v>243</v>
      </c>
      <c r="X4" s="90" t="s">
        <v>242</v>
      </c>
      <c r="Y4" s="90" t="s">
        <v>243</v>
      </c>
      <c r="Z4" s="90" t="s">
        <v>242</v>
      </c>
      <c r="AA4" s="90" t="s">
        <v>243</v>
      </c>
      <c r="AB4" s="90" t="s">
        <v>242</v>
      </c>
      <c r="AC4" s="90" t="s">
        <v>243</v>
      </c>
      <c r="AD4" s="90" t="s">
        <v>242</v>
      </c>
      <c r="AE4" s="90" t="s">
        <v>243</v>
      </c>
      <c r="AF4" s="154" t="s">
        <v>242</v>
      </c>
    </row>
    <row r="5" spans="1:32" ht="16.149999999999999" customHeight="1" x14ac:dyDescent="0.15">
      <c r="A5" s="363" t="s">
        <v>614</v>
      </c>
      <c r="B5" s="364"/>
      <c r="C5" s="133">
        <v>1531</v>
      </c>
      <c r="D5" s="134">
        <v>1964</v>
      </c>
      <c r="E5" s="222">
        <v>102</v>
      </c>
      <c r="F5" s="222">
        <v>71</v>
      </c>
      <c r="G5" s="222">
        <v>43</v>
      </c>
      <c r="H5" s="222">
        <v>37</v>
      </c>
      <c r="I5" s="222">
        <v>9</v>
      </c>
      <c r="J5" s="222">
        <v>23</v>
      </c>
      <c r="K5" s="222">
        <v>54</v>
      </c>
      <c r="L5" s="222">
        <v>95</v>
      </c>
      <c r="M5" s="222">
        <v>270</v>
      </c>
      <c r="N5" s="222">
        <v>468</v>
      </c>
      <c r="O5" s="222">
        <v>284</v>
      </c>
      <c r="P5" s="222">
        <v>398</v>
      </c>
      <c r="Q5" s="222">
        <v>215</v>
      </c>
      <c r="R5" s="222">
        <v>262</v>
      </c>
      <c r="S5" s="222">
        <v>132</v>
      </c>
      <c r="T5" s="222">
        <v>157</v>
      </c>
      <c r="U5" s="222">
        <v>103</v>
      </c>
      <c r="V5" s="222">
        <v>92</v>
      </c>
      <c r="W5" s="222">
        <v>113</v>
      </c>
      <c r="X5" s="222">
        <v>86</v>
      </c>
      <c r="Y5" s="222">
        <v>55</v>
      </c>
      <c r="Z5" s="222">
        <v>63</v>
      </c>
      <c r="AA5" s="222">
        <v>46</v>
      </c>
      <c r="AB5" s="222">
        <v>50</v>
      </c>
      <c r="AC5" s="222">
        <v>40</v>
      </c>
      <c r="AD5" s="222">
        <v>45</v>
      </c>
      <c r="AE5" s="222">
        <v>65</v>
      </c>
      <c r="AF5" s="222">
        <v>117</v>
      </c>
    </row>
    <row r="6" spans="1:32" ht="16.149999999999999" customHeight="1" x14ac:dyDescent="0.15">
      <c r="A6" s="365" t="s">
        <v>558</v>
      </c>
      <c r="B6" s="366"/>
      <c r="C6" s="133">
        <v>1480</v>
      </c>
      <c r="D6" s="134">
        <v>1894</v>
      </c>
      <c r="E6" s="222">
        <v>95</v>
      </c>
      <c r="F6" s="222">
        <v>71</v>
      </c>
      <c r="G6" s="222">
        <v>42</v>
      </c>
      <c r="H6" s="222">
        <v>39</v>
      </c>
      <c r="I6" s="222">
        <v>17</v>
      </c>
      <c r="J6" s="222">
        <v>22</v>
      </c>
      <c r="K6" s="222">
        <v>34</v>
      </c>
      <c r="L6" s="222">
        <v>89</v>
      </c>
      <c r="M6" s="222">
        <v>255</v>
      </c>
      <c r="N6" s="222">
        <v>385</v>
      </c>
      <c r="O6" s="222">
        <v>364</v>
      </c>
      <c r="P6" s="222">
        <v>431</v>
      </c>
      <c r="Q6" s="222">
        <v>205</v>
      </c>
      <c r="R6" s="222">
        <v>262</v>
      </c>
      <c r="S6" s="222">
        <v>110</v>
      </c>
      <c r="T6" s="222">
        <v>135</v>
      </c>
      <c r="U6" s="222">
        <v>92</v>
      </c>
      <c r="V6" s="222">
        <v>116</v>
      </c>
      <c r="W6" s="222">
        <v>69</v>
      </c>
      <c r="X6" s="222">
        <v>96</v>
      </c>
      <c r="Y6" s="222">
        <v>58</v>
      </c>
      <c r="Z6" s="222">
        <v>76</v>
      </c>
      <c r="AA6" s="222">
        <v>28</v>
      </c>
      <c r="AB6" s="222">
        <v>46</v>
      </c>
      <c r="AC6" s="222">
        <v>22</v>
      </c>
      <c r="AD6" s="222">
        <v>22</v>
      </c>
      <c r="AE6" s="222">
        <v>89</v>
      </c>
      <c r="AF6" s="222">
        <v>104</v>
      </c>
    </row>
    <row r="7" spans="1:32" ht="16.149999999999999" customHeight="1" x14ac:dyDescent="0.15">
      <c r="A7" s="365" t="s">
        <v>559</v>
      </c>
      <c r="B7" s="366"/>
      <c r="C7" s="133">
        <v>1743</v>
      </c>
      <c r="D7" s="134">
        <v>1884</v>
      </c>
      <c r="E7" s="222">
        <v>79</v>
      </c>
      <c r="F7" s="222">
        <v>88</v>
      </c>
      <c r="G7" s="222">
        <v>39</v>
      </c>
      <c r="H7" s="222">
        <v>30</v>
      </c>
      <c r="I7" s="222">
        <v>25</v>
      </c>
      <c r="J7" s="222">
        <v>15</v>
      </c>
      <c r="K7" s="222">
        <v>71</v>
      </c>
      <c r="L7" s="222">
        <v>94</v>
      </c>
      <c r="M7" s="222">
        <v>406</v>
      </c>
      <c r="N7" s="222">
        <v>379</v>
      </c>
      <c r="O7" s="222">
        <v>403</v>
      </c>
      <c r="P7" s="222">
        <v>454</v>
      </c>
      <c r="Q7" s="222">
        <v>197</v>
      </c>
      <c r="R7" s="222">
        <v>270</v>
      </c>
      <c r="S7" s="222">
        <v>147</v>
      </c>
      <c r="T7" s="222">
        <v>168</v>
      </c>
      <c r="U7" s="222">
        <v>83</v>
      </c>
      <c r="V7" s="222">
        <v>92</v>
      </c>
      <c r="W7" s="222">
        <v>85</v>
      </c>
      <c r="X7" s="222">
        <v>88</v>
      </c>
      <c r="Y7" s="222">
        <v>67</v>
      </c>
      <c r="Z7" s="222">
        <v>60</v>
      </c>
      <c r="AA7" s="222">
        <v>36</v>
      </c>
      <c r="AB7" s="222">
        <v>35</v>
      </c>
      <c r="AC7" s="222">
        <v>21</v>
      </c>
      <c r="AD7" s="222">
        <v>20</v>
      </c>
      <c r="AE7" s="222">
        <v>84</v>
      </c>
      <c r="AF7" s="222">
        <v>91</v>
      </c>
    </row>
    <row r="8" spans="1:32" ht="16.149999999999999" customHeight="1" x14ac:dyDescent="0.15">
      <c r="A8" s="365" t="s">
        <v>560</v>
      </c>
      <c r="B8" s="366"/>
      <c r="C8" s="133">
        <v>1758</v>
      </c>
      <c r="D8" s="134">
        <v>1831</v>
      </c>
      <c r="E8" s="222">
        <v>75</v>
      </c>
      <c r="F8" s="222">
        <v>64</v>
      </c>
      <c r="G8" s="222">
        <v>33</v>
      </c>
      <c r="H8" s="222">
        <v>35</v>
      </c>
      <c r="I8" s="222">
        <v>27</v>
      </c>
      <c r="J8" s="222">
        <v>23</v>
      </c>
      <c r="K8" s="222">
        <v>72</v>
      </c>
      <c r="L8" s="222">
        <v>80</v>
      </c>
      <c r="M8" s="222">
        <v>365</v>
      </c>
      <c r="N8" s="222">
        <v>400</v>
      </c>
      <c r="O8" s="222">
        <v>357</v>
      </c>
      <c r="P8" s="222">
        <v>448</v>
      </c>
      <c r="Q8" s="222">
        <v>273</v>
      </c>
      <c r="R8" s="222">
        <v>230</v>
      </c>
      <c r="S8" s="222">
        <v>143</v>
      </c>
      <c r="T8" s="222">
        <v>144</v>
      </c>
      <c r="U8" s="222">
        <v>102</v>
      </c>
      <c r="V8" s="222">
        <v>87</v>
      </c>
      <c r="W8" s="222">
        <v>88</v>
      </c>
      <c r="X8" s="222">
        <v>77</v>
      </c>
      <c r="Y8" s="222">
        <v>65</v>
      </c>
      <c r="Z8" s="222">
        <v>64</v>
      </c>
      <c r="AA8" s="222">
        <v>40</v>
      </c>
      <c r="AB8" s="222">
        <v>40</v>
      </c>
      <c r="AC8" s="222">
        <v>31</v>
      </c>
      <c r="AD8" s="222">
        <v>29</v>
      </c>
      <c r="AE8" s="222">
        <v>87</v>
      </c>
      <c r="AF8" s="222">
        <v>110</v>
      </c>
    </row>
    <row r="9" spans="1:32" ht="16.149999999999999" customHeight="1" x14ac:dyDescent="0.15">
      <c r="A9" s="365" t="s">
        <v>616</v>
      </c>
      <c r="B9" s="366"/>
      <c r="C9" s="133">
        <f>SUM(C10:C21)</f>
        <v>1834</v>
      </c>
      <c r="D9" s="134">
        <f>SUM(D10:D21)</f>
        <v>1948</v>
      </c>
      <c r="E9" s="222">
        <f t="shared" ref="E9:R9" si="0">SUM(E10:E21)</f>
        <v>90</v>
      </c>
      <c r="F9" s="222">
        <f t="shared" si="0"/>
        <v>63</v>
      </c>
      <c r="G9" s="222">
        <f t="shared" si="0"/>
        <v>39</v>
      </c>
      <c r="H9" s="222">
        <f t="shared" si="0"/>
        <v>23</v>
      </c>
      <c r="I9" s="222">
        <f t="shared" si="0"/>
        <v>25</v>
      </c>
      <c r="J9" s="222">
        <f t="shared" si="0"/>
        <v>21</v>
      </c>
      <c r="K9" s="222">
        <f t="shared" si="0"/>
        <v>76</v>
      </c>
      <c r="L9" s="222">
        <f t="shared" si="0"/>
        <v>62</v>
      </c>
      <c r="M9" s="222">
        <f t="shared" si="0"/>
        <v>413</v>
      </c>
      <c r="N9" s="222">
        <f t="shared" si="0"/>
        <v>409</v>
      </c>
      <c r="O9" s="222">
        <f t="shared" si="0"/>
        <v>399</v>
      </c>
      <c r="P9" s="222">
        <f t="shared" si="0"/>
        <v>480</v>
      </c>
      <c r="Q9" s="222">
        <f t="shared" si="0"/>
        <v>236</v>
      </c>
      <c r="R9" s="222">
        <f t="shared" si="0"/>
        <v>294</v>
      </c>
      <c r="S9" s="222">
        <f>SUM(S10:S21)</f>
        <v>112</v>
      </c>
      <c r="T9" s="222">
        <f t="shared" ref="T9:AE9" si="1">SUM(T10:T21)</f>
        <v>148</v>
      </c>
      <c r="U9" s="222">
        <f t="shared" si="1"/>
        <v>108</v>
      </c>
      <c r="V9" s="222">
        <f t="shared" si="1"/>
        <v>98</v>
      </c>
      <c r="W9" s="222">
        <f t="shared" si="1"/>
        <v>96</v>
      </c>
      <c r="X9" s="222">
        <f t="shared" si="1"/>
        <v>91</v>
      </c>
      <c r="Y9" s="222">
        <f t="shared" si="1"/>
        <v>71</v>
      </c>
      <c r="Z9" s="222">
        <f t="shared" si="1"/>
        <v>73</v>
      </c>
      <c r="AA9" s="222">
        <f t="shared" si="1"/>
        <v>49</v>
      </c>
      <c r="AB9" s="222">
        <f t="shared" si="1"/>
        <v>38</v>
      </c>
      <c r="AC9" s="222">
        <f t="shared" si="1"/>
        <v>30</v>
      </c>
      <c r="AD9" s="222">
        <f t="shared" si="1"/>
        <v>33</v>
      </c>
      <c r="AE9" s="222">
        <f t="shared" si="1"/>
        <v>90</v>
      </c>
      <c r="AF9" s="222">
        <f>SUM(AF10:AF21)</f>
        <v>115</v>
      </c>
    </row>
    <row r="10" spans="1:32" ht="16.149999999999999" customHeight="1" x14ac:dyDescent="0.15">
      <c r="A10" s="361" t="s">
        <v>599</v>
      </c>
      <c r="B10" s="362"/>
      <c r="C10" s="303">
        <v>141</v>
      </c>
      <c r="D10" s="304">
        <v>141</v>
      </c>
      <c r="E10" s="304">
        <v>10</v>
      </c>
      <c r="F10" s="304">
        <v>6</v>
      </c>
      <c r="G10" s="304">
        <v>4</v>
      </c>
      <c r="H10" s="304">
        <v>4</v>
      </c>
      <c r="I10" s="304">
        <v>2</v>
      </c>
      <c r="J10" s="304">
        <v>2</v>
      </c>
      <c r="K10" s="304">
        <v>6</v>
      </c>
      <c r="L10" s="305">
        <v>2</v>
      </c>
      <c r="M10" s="304">
        <v>25</v>
      </c>
      <c r="N10" s="304">
        <v>23</v>
      </c>
      <c r="O10" s="304">
        <v>33</v>
      </c>
      <c r="P10" s="304">
        <v>35</v>
      </c>
      <c r="Q10" s="304">
        <v>24</v>
      </c>
      <c r="R10" s="304">
        <v>21</v>
      </c>
      <c r="S10" s="304">
        <v>5</v>
      </c>
      <c r="T10" s="304">
        <v>13</v>
      </c>
      <c r="U10" s="304">
        <v>9</v>
      </c>
      <c r="V10" s="304">
        <v>5</v>
      </c>
      <c r="W10" s="304">
        <v>5</v>
      </c>
      <c r="X10" s="304">
        <v>6</v>
      </c>
      <c r="Y10" s="304">
        <v>6</v>
      </c>
      <c r="Z10" s="304">
        <v>7</v>
      </c>
      <c r="AA10" s="304">
        <v>6</v>
      </c>
      <c r="AB10" s="304">
        <v>2</v>
      </c>
      <c r="AC10" s="304">
        <v>2</v>
      </c>
      <c r="AD10" s="304">
        <v>2</v>
      </c>
      <c r="AE10" s="304">
        <v>4</v>
      </c>
      <c r="AF10" s="304">
        <v>13</v>
      </c>
    </row>
    <row r="11" spans="1:32" ht="16.149999999999999" customHeight="1" x14ac:dyDescent="0.15">
      <c r="A11" s="361" t="s">
        <v>598</v>
      </c>
      <c r="B11" s="362"/>
      <c r="C11" s="303">
        <v>151</v>
      </c>
      <c r="D11" s="304">
        <v>148</v>
      </c>
      <c r="E11" s="304">
        <v>4</v>
      </c>
      <c r="F11" s="304">
        <v>2</v>
      </c>
      <c r="G11" s="304">
        <v>4</v>
      </c>
      <c r="H11" s="304">
        <v>0</v>
      </c>
      <c r="I11" s="304">
        <v>1</v>
      </c>
      <c r="J11" s="304">
        <v>3</v>
      </c>
      <c r="K11" s="304">
        <v>6</v>
      </c>
      <c r="L11" s="304">
        <v>4</v>
      </c>
      <c r="M11" s="304">
        <v>39</v>
      </c>
      <c r="N11" s="304">
        <v>32</v>
      </c>
      <c r="O11" s="304">
        <v>42</v>
      </c>
      <c r="P11" s="304">
        <v>45</v>
      </c>
      <c r="Q11" s="304">
        <v>16</v>
      </c>
      <c r="R11" s="304">
        <v>19</v>
      </c>
      <c r="S11" s="304">
        <v>10</v>
      </c>
      <c r="T11" s="304">
        <v>9</v>
      </c>
      <c r="U11" s="304">
        <v>8</v>
      </c>
      <c r="V11" s="304">
        <v>8</v>
      </c>
      <c r="W11" s="304">
        <v>6</v>
      </c>
      <c r="X11" s="304">
        <v>7</v>
      </c>
      <c r="Y11" s="304">
        <v>5</v>
      </c>
      <c r="Z11" s="304">
        <v>6</v>
      </c>
      <c r="AA11" s="304">
        <v>3</v>
      </c>
      <c r="AB11" s="304">
        <v>2</v>
      </c>
      <c r="AC11" s="304">
        <v>1</v>
      </c>
      <c r="AD11" s="304">
        <v>3</v>
      </c>
      <c r="AE11" s="304">
        <v>6</v>
      </c>
      <c r="AF11" s="304">
        <v>8</v>
      </c>
    </row>
    <row r="12" spans="1:32" ht="16.149999999999999" customHeight="1" x14ac:dyDescent="0.15">
      <c r="A12" s="361" t="s">
        <v>600</v>
      </c>
      <c r="B12" s="362"/>
      <c r="C12" s="303">
        <v>250</v>
      </c>
      <c r="D12" s="304">
        <v>408</v>
      </c>
      <c r="E12" s="304">
        <v>12</v>
      </c>
      <c r="F12" s="304">
        <v>11</v>
      </c>
      <c r="G12" s="304">
        <v>7</v>
      </c>
      <c r="H12" s="304">
        <v>9</v>
      </c>
      <c r="I12" s="304">
        <v>8</v>
      </c>
      <c r="J12" s="304">
        <v>8</v>
      </c>
      <c r="K12" s="304">
        <v>7</v>
      </c>
      <c r="L12" s="304">
        <v>24</v>
      </c>
      <c r="M12" s="304">
        <v>64</v>
      </c>
      <c r="N12" s="304">
        <v>148</v>
      </c>
      <c r="O12" s="304">
        <v>49</v>
      </c>
      <c r="P12" s="304">
        <v>88</v>
      </c>
      <c r="Q12" s="304">
        <v>24</v>
      </c>
      <c r="R12" s="304">
        <v>45</v>
      </c>
      <c r="S12" s="304">
        <v>15</v>
      </c>
      <c r="T12" s="304">
        <v>18</v>
      </c>
      <c r="U12" s="304">
        <v>21</v>
      </c>
      <c r="V12" s="304">
        <v>19</v>
      </c>
      <c r="W12" s="304">
        <v>12</v>
      </c>
      <c r="X12" s="304">
        <v>10</v>
      </c>
      <c r="Y12" s="304">
        <v>10</v>
      </c>
      <c r="Z12" s="304">
        <v>10</v>
      </c>
      <c r="AA12" s="304">
        <v>8</v>
      </c>
      <c r="AB12" s="304">
        <v>6</v>
      </c>
      <c r="AC12" s="304">
        <v>5</v>
      </c>
      <c r="AD12" s="304">
        <v>2</v>
      </c>
      <c r="AE12" s="304">
        <v>8</v>
      </c>
      <c r="AF12" s="304">
        <v>10</v>
      </c>
    </row>
    <row r="13" spans="1:32" ht="16.149999999999999" customHeight="1" x14ac:dyDescent="0.15">
      <c r="A13" s="361" t="s">
        <v>601</v>
      </c>
      <c r="B13" s="362"/>
      <c r="C13" s="303">
        <v>281</v>
      </c>
      <c r="D13" s="304">
        <v>178</v>
      </c>
      <c r="E13" s="304">
        <v>10</v>
      </c>
      <c r="F13" s="304">
        <v>4</v>
      </c>
      <c r="G13" s="304">
        <v>4</v>
      </c>
      <c r="H13" s="304">
        <v>0</v>
      </c>
      <c r="I13" s="304">
        <v>2</v>
      </c>
      <c r="J13" s="304">
        <v>0</v>
      </c>
      <c r="K13" s="304">
        <v>17</v>
      </c>
      <c r="L13" s="304">
        <v>13</v>
      </c>
      <c r="M13" s="304">
        <v>90</v>
      </c>
      <c r="N13" s="304">
        <v>38</v>
      </c>
      <c r="O13" s="304">
        <v>63</v>
      </c>
      <c r="P13" s="304">
        <v>40</v>
      </c>
      <c r="Q13" s="304">
        <v>32</v>
      </c>
      <c r="R13" s="304">
        <v>24</v>
      </c>
      <c r="S13" s="304">
        <v>8</v>
      </c>
      <c r="T13" s="304">
        <v>15</v>
      </c>
      <c r="U13" s="304">
        <v>14</v>
      </c>
      <c r="V13" s="304">
        <v>11</v>
      </c>
      <c r="W13" s="304">
        <v>17</v>
      </c>
      <c r="X13" s="304">
        <v>6</v>
      </c>
      <c r="Y13" s="304">
        <v>9</v>
      </c>
      <c r="Z13" s="304">
        <v>9</v>
      </c>
      <c r="AA13" s="304">
        <v>4</v>
      </c>
      <c r="AB13" s="304">
        <v>4</v>
      </c>
      <c r="AC13" s="304">
        <v>0</v>
      </c>
      <c r="AD13" s="304">
        <v>3</v>
      </c>
      <c r="AE13" s="304">
        <v>11</v>
      </c>
      <c r="AF13" s="304">
        <v>11</v>
      </c>
    </row>
    <row r="14" spans="1:32" ht="16.149999999999999" customHeight="1" x14ac:dyDescent="0.15">
      <c r="A14" s="361" t="s">
        <v>602</v>
      </c>
      <c r="B14" s="362"/>
      <c r="C14" s="303">
        <v>165</v>
      </c>
      <c r="D14" s="304">
        <v>140</v>
      </c>
      <c r="E14" s="304">
        <v>8</v>
      </c>
      <c r="F14" s="304">
        <v>5</v>
      </c>
      <c r="G14" s="304">
        <v>6</v>
      </c>
      <c r="H14" s="304">
        <v>1</v>
      </c>
      <c r="I14" s="304">
        <v>3</v>
      </c>
      <c r="J14" s="304">
        <v>0</v>
      </c>
      <c r="K14" s="304">
        <v>10</v>
      </c>
      <c r="L14" s="304">
        <v>5</v>
      </c>
      <c r="M14" s="304">
        <v>26</v>
      </c>
      <c r="N14" s="304">
        <v>24</v>
      </c>
      <c r="O14" s="304">
        <v>22</v>
      </c>
      <c r="P14" s="304">
        <v>34</v>
      </c>
      <c r="Q14" s="304">
        <v>23</v>
      </c>
      <c r="R14" s="304">
        <v>12</v>
      </c>
      <c r="S14" s="304">
        <v>15</v>
      </c>
      <c r="T14" s="304">
        <v>16</v>
      </c>
      <c r="U14" s="304">
        <v>9</v>
      </c>
      <c r="V14" s="304">
        <v>10</v>
      </c>
      <c r="W14" s="304">
        <v>8</v>
      </c>
      <c r="X14" s="304">
        <v>10</v>
      </c>
      <c r="Y14" s="304">
        <v>11</v>
      </c>
      <c r="Z14" s="304">
        <v>7</v>
      </c>
      <c r="AA14" s="304">
        <v>4</v>
      </c>
      <c r="AB14" s="304">
        <v>3</v>
      </c>
      <c r="AC14" s="304">
        <v>3</v>
      </c>
      <c r="AD14" s="304">
        <v>4</v>
      </c>
      <c r="AE14" s="304">
        <v>17</v>
      </c>
      <c r="AF14" s="304">
        <v>9</v>
      </c>
    </row>
    <row r="15" spans="1:32" ht="16.149999999999999" customHeight="1" x14ac:dyDescent="0.15">
      <c r="A15" s="361" t="s">
        <v>603</v>
      </c>
      <c r="B15" s="362"/>
      <c r="C15" s="303">
        <v>137</v>
      </c>
      <c r="D15" s="304">
        <v>139</v>
      </c>
      <c r="E15" s="304">
        <v>10</v>
      </c>
      <c r="F15" s="304">
        <v>7</v>
      </c>
      <c r="G15" s="304">
        <v>5</v>
      </c>
      <c r="H15" s="304">
        <v>0</v>
      </c>
      <c r="I15" s="304">
        <v>2</v>
      </c>
      <c r="J15" s="304">
        <v>1</v>
      </c>
      <c r="K15" s="304">
        <v>3</v>
      </c>
      <c r="L15" s="304">
        <v>1</v>
      </c>
      <c r="M15" s="304">
        <v>19</v>
      </c>
      <c r="N15" s="304">
        <v>35</v>
      </c>
      <c r="O15" s="304">
        <v>26</v>
      </c>
      <c r="P15" s="304">
        <v>34</v>
      </c>
      <c r="Q15" s="304">
        <v>19</v>
      </c>
      <c r="R15" s="304">
        <v>22</v>
      </c>
      <c r="S15" s="304">
        <v>11</v>
      </c>
      <c r="T15" s="304">
        <v>9</v>
      </c>
      <c r="U15" s="304">
        <v>9</v>
      </c>
      <c r="V15" s="304">
        <v>7</v>
      </c>
      <c r="W15" s="304">
        <v>12</v>
      </c>
      <c r="X15" s="304">
        <v>5</v>
      </c>
      <c r="Y15" s="304">
        <v>4</v>
      </c>
      <c r="Z15" s="304">
        <v>4</v>
      </c>
      <c r="AA15" s="304">
        <v>4</v>
      </c>
      <c r="AB15" s="304">
        <v>0</v>
      </c>
      <c r="AC15" s="304">
        <v>3</v>
      </c>
      <c r="AD15" s="304">
        <v>3</v>
      </c>
      <c r="AE15" s="304">
        <v>10</v>
      </c>
      <c r="AF15" s="304">
        <v>11</v>
      </c>
    </row>
    <row r="16" spans="1:32" ht="16.149999999999999" customHeight="1" x14ac:dyDescent="0.15">
      <c r="A16" s="361" t="s">
        <v>604</v>
      </c>
      <c r="B16" s="362"/>
      <c r="C16" s="303">
        <v>122</v>
      </c>
      <c r="D16" s="304">
        <v>143</v>
      </c>
      <c r="E16" s="304">
        <v>7</v>
      </c>
      <c r="F16" s="304">
        <v>3</v>
      </c>
      <c r="G16" s="304">
        <v>3</v>
      </c>
      <c r="H16" s="304">
        <v>2</v>
      </c>
      <c r="I16" s="304">
        <v>1</v>
      </c>
      <c r="J16" s="304">
        <v>3</v>
      </c>
      <c r="K16" s="304">
        <v>2</v>
      </c>
      <c r="L16" s="304">
        <v>3</v>
      </c>
      <c r="M16" s="304">
        <v>28</v>
      </c>
      <c r="N16" s="304">
        <v>17</v>
      </c>
      <c r="O16" s="304">
        <v>33</v>
      </c>
      <c r="P16" s="304">
        <v>48</v>
      </c>
      <c r="Q16" s="304">
        <v>14</v>
      </c>
      <c r="R16" s="304">
        <v>18</v>
      </c>
      <c r="S16" s="304">
        <v>8</v>
      </c>
      <c r="T16" s="304">
        <v>12</v>
      </c>
      <c r="U16" s="304">
        <v>9</v>
      </c>
      <c r="V16" s="304">
        <v>11</v>
      </c>
      <c r="W16" s="304">
        <v>3</v>
      </c>
      <c r="X16" s="304">
        <v>9</v>
      </c>
      <c r="Y16" s="304">
        <v>3</v>
      </c>
      <c r="Z16" s="304">
        <v>3</v>
      </c>
      <c r="AA16" s="304">
        <v>1</v>
      </c>
      <c r="AB16" s="304">
        <v>4</v>
      </c>
      <c r="AC16" s="304">
        <v>3</v>
      </c>
      <c r="AD16" s="304">
        <v>2</v>
      </c>
      <c r="AE16" s="304">
        <v>7</v>
      </c>
      <c r="AF16" s="304">
        <v>8</v>
      </c>
    </row>
    <row r="17" spans="1:32" ht="16.149999999999999" customHeight="1" x14ac:dyDescent="0.15">
      <c r="A17" s="361" t="s">
        <v>605</v>
      </c>
      <c r="B17" s="362"/>
      <c r="C17" s="303">
        <v>119</v>
      </c>
      <c r="D17" s="304">
        <v>118</v>
      </c>
      <c r="E17" s="304">
        <v>13</v>
      </c>
      <c r="F17" s="304">
        <v>9</v>
      </c>
      <c r="G17" s="304">
        <v>2</v>
      </c>
      <c r="H17" s="304">
        <v>4</v>
      </c>
      <c r="I17" s="304">
        <v>1</v>
      </c>
      <c r="J17" s="304">
        <v>2</v>
      </c>
      <c r="K17" s="304">
        <v>7</v>
      </c>
      <c r="L17" s="304">
        <v>6</v>
      </c>
      <c r="M17" s="304">
        <v>21</v>
      </c>
      <c r="N17" s="304">
        <v>18</v>
      </c>
      <c r="O17" s="304">
        <v>24</v>
      </c>
      <c r="P17" s="304">
        <v>26</v>
      </c>
      <c r="Q17" s="304">
        <v>19</v>
      </c>
      <c r="R17" s="304">
        <v>22</v>
      </c>
      <c r="S17" s="304">
        <v>4</v>
      </c>
      <c r="T17" s="304">
        <v>7</v>
      </c>
      <c r="U17" s="304">
        <v>6</v>
      </c>
      <c r="V17" s="304">
        <v>4</v>
      </c>
      <c r="W17" s="304">
        <v>9</v>
      </c>
      <c r="X17" s="304">
        <v>7</v>
      </c>
      <c r="Y17" s="304">
        <v>3</v>
      </c>
      <c r="Z17" s="304">
        <v>3</v>
      </c>
      <c r="AA17" s="304">
        <v>4</v>
      </c>
      <c r="AB17" s="304">
        <v>2</v>
      </c>
      <c r="AC17" s="304">
        <v>1</v>
      </c>
      <c r="AD17" s="304">
        <v>2</v>
      </c>
      <c r="AE17" s="304">
        <v>5</v>
      </c>
      <c r="AF17" s="304">
        <v>6</v>
      </c>
    </row>
    <row r="18" spans="1:32" ht="16.149999999999999" customHeight="1" x14ac:dyDescent="0.15">
      <c r="A18" s="361" t="s">
        <v>606</v>
      </c>
      <c r="B18" s="362"/>
      <c r="C18" s="303">
        <v>115</v>
      </c>
      <c r="D18" s="304">
        <v>159</v>
      </c>
      <c r="E18" s="304">
        <v>4</v>
      </c>
      <c r="F18" s="304">
        <v>6</v>
      </c>
      <c r="G18" s="304">
        <v>0</v>
      </c>
      <c r="H18" s="304">
        <v>2</v>
      </c>
      <c r="I18" s="304">
        <v>3</v>
      </c>
      <c r="J18" s="304">
        <v>1</v>
      </c>
      <c r="K18" s="304">
        <v>2</v>
      </c>
      <c r="L18" s="304">
        <v>1</v>
      </c>
      <c r="M18" s="304">
        <v>27</v>
      </c>
      <c r="N18" s="304">
        <v>33</v>
      </c>
      <c r="O18" s="304">
        <v>24</v>
      </c>
      <c r="P18" s="304">
        <v>32</v>
      </c>
      <c r="Q18" s="304">
        <v>24</v>
      </c>
      <c r="R18" s="304">
        <v>31</v>
      </c>
      <c r="S18" s="304">
        <v>10</v>
      </c>
      <c r="T18" s="304">
        <v>12</v>
      </c>
      <c r="U18" s="304">
        <v>3</v>
      </c>
      <c r="V18" s="304">
        <v>9</v>
      </c>
      <c r="W18" s="304">
        <v>5</v>
      </c>
      <c r="X18" s="304">
        <v>10</v>
      </c>
      <c r="Y18" s="304">
        <v>2</v>
      </c>
      <c r="Z18" s="304">
        <v>6</v>
      </c>
      <c r="AA18" s="304">
        <v>5</v>
      </c>
      <c r="AB18" s="304">
        <v>5</v>
      </c>
      <c r="AC18" s="304">
        <v>4</v>
      </c>
      <c r="AD18" s="304">
        <v>2</v>
      </c>
      <c r="AE18" s="304">
        <v>2</v>
      </c>
      <c r="AF18" s="304">
        <v>9</v>
      </c>
    </row>
    <row r="19" spans="1:32" ht="16.149999999999999" customHeight="1" x14ac:dyDescent="0.15">
      <c r="A19" s="361" t="s">
        <v>607</v>
      </c>
      <c r="B19" s="362"/>
      <c r="C19" s="303">
        <v>162</v>
      </c>
      <c r="D19" s="304">
        <v>156</v>
      </c>
      <c r="E19" s="304">
        <v>2</v>
      </c>
      <c r="F19" s="304">
        <v>4</v>
      </c>
      <c r="G19" s="304">
        <v>0</v>
      </c>
      <c r="H19" s="304">
        <v>0</v>
      </c>
      <c r="I19" s="304">
        <v>0</v>
      </c>
      <c r="J19" s="304">
        <v>0</v>
      </c>
      <c r="K19" s="304">
        <v>9</v>
      </c>
      <c r="L19" s="304">
        <v>3</v>
      </c>
      <c r="M19" s="304">
        <v>46</v>
      </c>
      <c r="N19" s="304">
        <v>16</v>
      </c>
      <c r="O19" s="304">
        <v>41</v>
      </c>
      <c r="P19" s="304">
        <v>42</v>
      </c>
      <c r="Q19" s="304">
        <v>12</v>
      </c>
      <c r="R19" s="304">
        <v>39</v>
      </c>
      <c r="S19" s="304">
        <v>11</v>
      </c>
      <c r="T19" s="304">
        <v>11</v>
      </c>
      <c r="U19" s="304">
        <v>8</v>
      </c>
      <c r="V19" s="304">
        <v>8</v>
      </c>
      <c r="W19" s="304">
        <v>9</v>
      </c>
      <c r="X19" s="304">
        <v>9</v>
      </c>
      <c r="Y19" s="304">
        <v>8</v>
      </c>
      <c r="Z19" s="304">
        <v>8</v>
      </c>
      <c r="AA19" s="304">
        <v>4</v>
      </c>
      <c r="AB19" s="304">
        <v>2</v>
      </c>
      <c r="AC19" s="304">
        <v>2</v>
      </c>
      <c r="AD19" s="304">
        <v>2</v>
      </c>
      <c r="AE19" s="304">
        <v>10</v>
      </c>
      <c r="AF19" s="304">
        <v>12</v>
      </c>
    </row>
    <row r="20" spans="1:32" ht="16.149999999999999" customHeight="1" x14ac:dyDescent="0.15">
      <c r="A20" s="361" t="s">
        <v>608</v>
      </c>
      <c r="B20" s="362"/>
      <c r="C20" s="303">
        <v>84</v>
      </c>
      <c r="D20" s="304">
        <v>107</v>
      </c>
      <c r="E20" s="304">
        <v>5</v>
      </c>
      <c r="F20" s="304">
        <v>2</v>
      </c>
      <c r="G20" s="304">
        <v>0</v>
      </c>
      <c r="H20" s="304">
        <v>1</v>
      </c>
      <c r="I20" s="304">
        <v>1</v>
      </c>
      <c r="J20" s="304">
        <v>1</v>
      </c>
      <c r="K20" s="304">
        <v>2</v>
      </c>
      <c r="L20" s="304">
        <v>0</v>
      </c>
      <c r="M20" s="304">
        <v>15</v>
      </c>
      <c r="N20" s="304">
        <v>15</v>
      </c>
      <c r="O20" s="304">
        <v>17</v>
      </c>
      <c r="P20" s="304">
        <v>16</v>
      </c>
      <c r="Q20" s="304">
        <v>12</v>
      </c>
      <c r="R20" s="304">
        <v>17</v>
      </c>
      <c r="S20" s="304">
        <v>7</v>
      </c>
      <c r="T20" s="304">
        <v>12</v>
      </c>
      <c r="U20" s="304">
        <v>3</v>
      </c>
      <c r="V20" s="304">
        <v>3</v>
      </c>
      <c r="W20" s="304">
        <v>4</v>
      </c>
      <c r="X20" s="304">
        <v>8</v>
      </c>
      <c r="Y20" s="304">
        <v>8</v>
      </c>
      <c r="Z20" s="304">
        <v>6</v>
      </c>
      <c r="AA20" s="304">
        <v>2</v>
      </c>
      <c r="AB20" s="304">
        <v>5</v>
      </c>
      <c r="AC20" s="304">
        <v>4</v>
      </c>
      <c r="AD20" s="304">
        <v>5</v>
      </c>
      <c r="AE20" s="304">
        <v>4</v>
      </c>
      <c r="AF20" s="304">
        <v>16</v>
      </c>
    </row>
    <row r="21" spans="1:32" ht="16.149999999999999" customHeight="1" thickBot="1" x14ac:dyDescent="0.2">
      <c r="A21" s="369" t="s">
        <v>609</v>
      </c>
      <c r="B21" s="370"/>
      <c r="C21" s="306">
        <v>107</v>
      </c>
      <c r="D21" s="307">
        <v>111</v>
      </c>
      <c r="E21" s="307">
        <v>5</v>
      </c>
      <c r="F21" s="307">
        <v>4</v>
      </c>
      <c r="G21" s="307">
        <v>4</v>
      </c>
      <c r="H21" s="307">
        <v>0</v>
      </c>
      <c r="I21" s="307">
        <v>1</v>
      </c>
      <c r="J21" s="307">
        <v>0</v>
      </c>
      <c r="K21" s="307">
        <v>5</v>
      </c>
      <c r="L21" s="307">
        <v>0</v>
      </c>
      <c r="M21" s="307">
        <v>13</v>
      </c>
      <c r="N21" s="307">
        <v>10</v>
      </c>
      <c r="O21" s="307">
        <v>25</v>
      </c>
      <c r="P21" s="307">
        <v>40</v>
      </c>
      <c r="Q21" s="307">
        <v>17</v>
      </c>
      <c r="R21" s="307">
        <v>24</v>
      </c>
      <c r="S21" s="307">
        <v>8</v>
      </c>
      <c r="T21" s="307">
        <v>14</v>
      </c>
      <c r="U21" s="307">
        <v>9</v>
      </c>
      <c r="V21" s="307">
        <v>3</v>
      </c>
      <c r="W21" s="307">
        <v>6</v>
      </c>
      <c r="X21" s="307">
        <v>4</v>
      </c>
      <c r="Y21" s="307">
        <v>2</v>
      </c>
      <c r="Z21" s="307">
        <v>4</v>
      </c>
      <c r="AA21" s="307">
        <v>4</v>
      </c>
      <c r="AB21" s="307">
        <v>3</v>
      </c>
      <c r="AC21" s="307">
        <v>2</v>
      </c>
      <c r="AD21" s="307">
        <v>3</v>
      </c>
      <c r="AE21" s="307">
        <v>6</v>
      </c>
      <c r="AF21" s="307">
        <v>2</v>
      </c>
    </row>
    <row r="22" spans="1:32" s="182" customFormat="1" ht="16.149999999999999" customHeight="1" x14ac:dyDescent="0.15">
      <c r="A22" s="9" t="s">
        <v>536</v>
      </c>
      <c r="P22" s="80"/>
      <c r="R22" s="80"/>
      <c r="AF22" s="122" t="s">
        <v>561</v>
      </c>
    </row>
    <row r="29" spans="1:32" ht="16.149999999999999" customHeight="1" x14ac:dyDescent="0.15">
      <c r="D29" s="99"/>
    </row>
    <row r="30" spans="1:32" ht="16.149999999999999" customHeight="1" x14ac:dyDescent="0.15">
      <c r="D30" s="99"/>
    </row>
    <row r="31" spans="1:32" ht="16.149999999999999" customHeight="1" x14ac:dyDescent="0.15">
      <c r="D31" s="99"/>
    </row>
    <row r="32" spans="1:32" ht="16.149999999999999" customHeight="1" x14ac:dyDescent="0.15">
      <c r="D32" s="99"/>
    </row>
    <row r="33" spans="4:4" ht="16.149999999999999" customHeight="1" x14ac:dyDescent="0.15">
      <c r="D33" s="99"/>
    </row>
    <row r="34" spans="4:4" ht="16.149999999999999" customHeight="1" x14ac:dyDescent="0.15">
      <c r="D34" s="99"/>
    </row>
    <row r="35" spans="4:4" ht="16.149999999999999" customHeight="1" x14ac:dyDescent="0.15">
      <c r="D35" s="99"/>
    </row>
    <row r="36" spans="4:4" ht="16.149999999999999" customHeight="1" x14ac:dyDescent="0.15">
      <c r="D36" s="99"/>
    </row>
    <row r="37" spans="4:4" ht="16.149999999999999" customHeight="1" x14ac:dyDescent="0.15">
      <c r="D37" s="99"/>
    </row>
    <row r="38" spans="4:4" ht="16.149999999999999" customHeight="1" x14ac:dyDescent="0.15">
      <c r="D38" s="99"/>
    </row>
    <row r="39" spans="4:4" ht="16.149999999999999" customHeight="1" x14ac:dyDescent="0.15">
      <c r="D39" s="99"/>
    </row>
    <row r="40" spans="4:4" ht="16.149999999999999" customHeight="1" x14ac:dyDescent="0.15">
      <c r="D40" s="99"/>
    </row>
    <row r="41" spans="4:4" ht="16.149999999999999" customHeight="1" x14ac:dyDescent="0.15">
      <c r="D41" s="99"/>
    </row>
    <row r="42" spans="4:4" ht="16.149999999999999" customHeight="1" x14ac:dyDescent="0.15">
      <c r="D42" s="99"/>
    </row>
    <row r="43" spans="4:4" ht="16.149999999999999" customHeight="1" x14ac:dyDescent="0.15">
      <c r="D43" s="99"/>
    </row>
    <row r="44" spans="4:4" ht="16.149999999999999" customHeight="1" x14ac:dyDescent="0.15">
      <c r="D44" s="99"/>
    </row>
    <row r="45" spans="4:4" ht="16.149999999999999" customHeight="1" x14ac:dyDescent="0.15">
      <c r="D45" s="99"/>
    </row>
    <row r="46" spans="4:4" ht="16.149999999999999" customHeight="1" x14ac:dyDescent="0.15">
      <c r="D46" s="99"/>
    </row>
    <row r="47" spans="4:4" ht="16.149999999999999" customHeight="1" x14ac:dyDescent="0.15">
      <c r="D47" s="99"/>
    </row>
    <row r="48" spans="4:4" ht="16.149999999999999" customHeight="1" x14ac:dyDescent="0.15">
      <c r="D48" s="99"/>
    </row>
    <row r="49" spans="2:7" ht="16.149999999999999" customHeight="1" x14ac:dyDescent="0.15">
      <c r="D49" s="99"/>
    </row>
    <row r="50" spans="2:7" ht="16.149999999999999" customHeight="1" x14ac:dyDescent="0.15">
      <c r="D50" s="99"/>
    </row>
    <row r="51" spans="2:7" ht="16.149999999999999" customHeight="1" x14ac:dyDescent="0.15">
      <c r="D51" s="99"/>
    </row>
    <row r="52" spans="2:7" ht="16.149999999999999" customHeight="1" x14ac:dyDescent="0.15">
      <c r="D52" s="99"/>
    </row>
    <row r="53" spans="2:7" ht="16.149999999999999" customHeight="1" x14ac:dyDescent="0.15">
      <c r="D53" s="99"/>
    </row>
    <row r="54" spans="2:7" ht="16.149999999999999" customHeight="1" x14ac:dyDescent="0.15">
      <c r="D54" s="99"/>
    </row>
    <row r="55" spans="2:7" ht="16.149999999999999" customHeight="1" x14ac:dyDescent="0.15">
      <c r="D55" s="99"/>
    </row>
    <row r="56" spans="2:7" ht="16.149999999999999" customHeight="1" x14ac:dyDescent="0.15">
      <c r="D56" s="99"/>
    </row>
    <row r="57" spans="2:7" ht="16.149999999999999" customHeight="1" x14ac:dyDescent="0.15">
      <c r="D57" s="99"/>
      <c r="F57" s="51">
        <v>2.25</v>
      </c>
    </row>
    <row r="58" spans="2:7" ht="16.149999999999999" customHeight="1" x14ac:dyDescent="0.15">
      <c r="D58" s="99"/>
    </row>
    <row r="59" spans="2:7" ht="16.149999999999999" customHeight="1" x14ac:dyDescent="0.15">
      <c r="D59" s="99"/>
    </row>
    <row r="60" spans="2:7" ht="16.149999999999999" customHeight="1" x14ac:dyDescent="0.15">
      <c r="D60" s="99"/>
    </row>
    <row r="61" spans="2:7" ht="16.149999999999999" customHeight="1" x14ac:dyDescent="0.15">
      <c r="D61" s="99"/>
      <c r="F61" s="51">
        <v>2.1951227948800001</v>
      </c>
      <c r="G61" s="51">
        <v>207.45668519099999</v>
      </c>
    </row>
    <row r="62" spans="2:7" ht="16.149999999999999" customHeight="1" x14ac:dyDescent="0.15">
      <c r="D62" s="99"/>
    </row>
    <row r="63" spans="2:7" ht="16.149999999999999" customHeight="1" x14ac:dyDescent="0.15">
      <c r="D63" s="99"/>
    </row>
    <row r="64" spans="2:7" ht="16.149999999999999" customHeight="1" x14ac:dyDescent="0.15">
      <c r="B64" s="51" t="s">
        <v>555</v>
      </c>
    </row>
  </sheetData>
  <mergeCells count="33">
    <mergeCell ref="A21:B21"/>
    <mergeCell ref="S3:T3"/>
    <mergeCell ref="U3:V3"/>
    <mergeCell ref="W3:X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20:B20"/>
    <mergeCell ref="Y3:Z3"/>
    <mergeCell ref="AA3:AB3"/>
    <mergeCell ref="AC3:AD3"/>
    <mergeCell ref="AE3:AF3"/>
    <mergeCell ref="K3:L3"/>
    <mergeCell ref="M3:N3"/>
    <mergeCell ref="O3:P3"/>
    <mergeCell ref="Q3:R3"/>
    <mergeCell ref="E3:F3"/>
    <mergeCell ref="G3:H3"/>
    <mergeCell ref="I3:J3"/>
    <mergeCell ref="A13:B13"/>
    <mergeCell ref="A5:B5"/>
    <mergeCell ref="A6:B6"/>
    <mergeCell ref="A7:B7"/>
    <mergeCell ref="A3:B4"/>
    <mergeCell ref="C3:D3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69" firstPageNumber="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6B87-3F78-4823-9B1B-42F3BD3ACC06}">
  <dimension ref="A1:F85"/>
  <sheetViews>
    <sheetView view="pageBreakPreview" topLeftCell="A40" zoomScale="90" zoomScaleNormal="100" zoomScaleSheetLayoutView="90" workbookViewId="0">
      <selection activeCell="A18" sqref="A18:B18"/>
    </sheetView>
  </sheetViews>
  <sheetFormatPr defaultColWidth="9" defaultRowHeight="16.149999999999999" customHeight="1" x14ac:dyDescent="0.15"/>
  <cols>
    <col min="1" max="6" width="15.625" style="23" customWidth="1"/>
    <col min="7" max="16384" width="9" style="23"/>
  </cols>
  <sheetData>
    <row r="1" spans="1:6" ht="30" customHeight="1" x14ac:dyDescent="0.15">
      <c r="A1" s="97" t="s">
        <v>570</v>
      </c>
    </row>
    <row r="2" spans="1:6" s="28" customFormat="1" ht="15.6" customHeight="1" thickBot="1" x14ac:dyDescent="0.2">
      <c r="B2" s="24"/>
      <c r="D2" s="46"/>
      <c r="E2" s="46"/>
      <c r="F2" s="46" t="s">
        <v>533</v>
      </c>
    </row>
    <row r="3" spans="1:6" s="26" customFormat="1" ht="16.149999999999999" customHeight="1" x14ac:dyDescent="0.15">
      <c r="A3" s="110" t="s">
        <v>293</v>
      </c>
      <c r="B3" s="25" t="s">
        <v>577</v>
      </c>
      <c r="C3" s="25" t="s">
        <v>305</v>
      </c>
      <c r="D3" s="25" t="s">
        <v>306</v>
      </c>
      <c r="E3" s="25" t="s">
        <v>307</v>
      </c>
      <c r="F3" s="25" t="s">
        <v>615</v>
      </c>
    </row>
    <row r="4" spans="1:6" ht="16.149999999999999" customHeight="1" x14ac:dyDescent="0.15">
      <c r="A4" s="142" t="s">
        <v>4</v>
      </c>
      <c r="B4" s="143">
        <v>1531</v>
      </c>
      <c r="C4" s="143">
        <v>1480</v>
      </c>
      <c r="D4" s="143">
        <v>1743</v>
      </c>
      <c r="E4" s="143">
        <v>1758</v>
      </c>
      <c r="F4" s="308">
        <v>1834</v>
      </c>
    </row>
    <row r="5" spans="1:6" ht="16.149999999999999" customHeight="1" x14ac:dyDescent="0.15">
      <c r="A5" s="47" t="s">
        <v>292</v>
      </c>
      <c r="B5" s="224">
        <v>9</v>
      </c>
      <c r="C5" s="224">
        <v>13</v>
      </c>
      <c r="D5" s="224">
        <v>19</v>
      </c>
      <c r="E5" s="224">
        <v>12</v>
      </c>
      <c r="F5" s="309">
        <v>13</v>
      </c>
    </row>
    <row r="6" spans="1:6" ht="16.149999999999999" customHeight="1" x14ac:dyDescent="0.15">
      <c r="A6" s="47" t="s">
        <v>291</v>
      </c>
      <c r="B6" s="224">
        <v>1</v>
      </c>
      <c r="C6" s="224">
        <v>2</v>
      </c>
      <c r="D6" s="224">
        <v>7</v>
      </c>
      <c r="E6" s="224">
        <v>10</v>
      </c>
      <c r="F6" s="309">
        <v>4</v>
      </c>
    </row>
    <row r="7" spans="1:6" ht="16.149999999999999" customHeight="1" x14ac:dyDescent="0.15">
      <c r="A7" s="47" t="s">
        <v>290</v>
      </c>
      <c r="B7" s="224">
        <v>5</v>
      </c>
      <c r="C7" s="224">
        <v>5</v>
      </c>
      <c r="D7" s="224">
        <v>2</v>
      </c>
      <c r="E7" s="224">
        <v>4</v>
      </c>
      <c r="F7" s="309">
        <v>1</v>
      </c>
    </row>
    <row r="8" spans="1:6" ht="16.149999999999999" customHeight="1" x14ac:dyDescent="0.15">
      <c r="A8" s="47" t="s">
        <v>289</v>
      </c>
      <c r="B8" s="224">
        <v>8</v>
      </c>
      <c r="C8" s="224">
        <v>6</v>
      </c>
      <c r="D8" s="224">
        <v>11</v>
      </c>
      <c r="E8" s="224">
        <v>11</v>
      </c>
      <c r="F8" s="309">
        <v>3</v>
      </c>
    </row>
    <row r="9" spans="1:6" ht="16.149999999999999" customHeight="1" x14ac:dyDescent="0.15">
      <c r="A9" s="47" t="s">
        <v>288</v>
      </c>
      <c r="B9" s="224">
        <v>1</v>
      </c>
      <c r="C9" s="224">
        <v>2</v>
      </c>
      <c r="D9" s="224">
        <v>3</v>
      </c>
      <c r="E9" s="224">
        <v>3</v>
      </c>
      <c r="F9" s="309">
        <v>1</v>
      </c>
    </row>
    <row r="10" spans="1:6" ht="16.149999999999999" customHeight="1" x14ac:dyDescent="0.15">
      <c r="A10" s="47" t="s">
        <v>287</v>
      </c>
      <c r="B10" s="224">
        <v>2</v>
      </c>
      <c r="C10" s="224">
        <v>1</v>
      </c>
      <c r="D10" s="224">
        <v>4</v>
      </c>
      <c r="E10" s="224">
        <v>2</v>
      </c>
      <c r="F10" s="309">
        <v>5</v>
      </c>
    </row>
    <row r="11" spans="1:6" ht="16.149999999999999" customHeight="1" x14ac:dyDescent="0.15">
      <c r="A11" s="47" t="s">
        <v>286</v>
      </c>
      <c r="B11" s="224">
        <v>8</v>
      </c>
      <c r="C11" s="224">
        <v>2</v>
      </c>
      <c r="D11" s="224">
        <v>6</v>
      </c>
      <c r="E11" s="224">
        <v>9</v>
      </c>
      <c r="F11" s="309">
        <v>8</v>
      </c>
    </row>
    <row r="12" spans="1:6" ht="16.149999999999999" customHeight="1" x14ac:dyDescent="0.15">
      <c r="A12" s="47" t="s">
        <v>285</v>
      </c>
      <c r="B12" s="224">
        <v>21</v>
      </c>
      <c r="C12" s="224">
        <v>17</v>
      </c>
      <c r="D12" s="224">
        <v>16</v>
      </c>
      <c r="E12" s="224">
        <v>11</v>
      </c>
      <c r="F12" s="309">
        <v>13</v>
      </c>
    </row>
    <row r="13" spans="1:6" ht="16.149999999999999" customHeight="1" x14ac:dyDescent="0.15">
      <c r="A13" s="47" t="s">
        <v>284</v>
      </c>
      <c r="B13" s="224">
        <v>6</v>
      </c>
      <c r="C13" s="224">
        <v>5</v>
      </c>
      <c r="D13" s="224">
        <v>5</v>
      </c>
      <c r="E13" s="224">
        <v>6</v>
      </c>
      <c r="F13" s="309">
        <v>14</v>
      </c>
    </row>
    <row r="14" spans="1:6" ht="16.149999999999999" customHeight="1" x14ac:dyDescent="0.15">
      <c r="A14" s="47" t="s">
        <v>283</v>
      </c>
      <c r="B14" s="224">
        <v>8</v>
      </c>
      <c r="C14" s="224">
        <v>6</v>
      </c>
      <c r="D14" s="224">
        <v>10</v>
      </c>
      <c r="E14" s="224">
        <v>6</v>
      </c>
      <c r="F14" s="309">
        <v>11</v>
      </c>
    </row>
    <row r="15" spans="1:6" ht="16.149999999999999" customHeight="1" x14ac:dyDescent="0.15">
      <c r="A15" s="47" t="s">
        <v>282</v>
      </c>
      <c r="B15" s="224">
        <v>31</v>
      </c>
      <c r="C15" s="224">
        <v>43</v>
      </c>
      <c r="D15" s="224">
        <v>37</v>
      </c>
      <c r="E15" s="224">
        <v>41</v>
      </c>
      <c r="F15" s="309">
        <v>21</v>
      </c>
    </row>
    <row r="16" spans="1:6" ht="16.149999999999999" customHeight="1" x14ac:dyDescent="0.15">
      <c r="A16" s="47" t="s">
        <v>281</v>
      </c>
      <c r="B16" s="224">
        <v>18</v>
      </c>
      <c r="C16" s="224">
        <v>29</v>
      </c>
      <c r="D16" s="224">
        <v>29</v>
      </c>
      <c r="E16" s="224">
        <v>16</v>
      </c>
      <c r="F16" s="309">
        <v>19</v>
      </c>
    </row>
    <row r="17" spans="1:6" ht="16.149999999999999" customHeight="1" x14ac:dyDescent="0.15">
      <c r="A17" s="47" t="s">
        <v>280</v>
      </c>
      <c r="B17" s="224">
        <v>89</v>
      </c>
      <c r="C17" s="224">
        <v>63</v>
      </c>
      <c r="D17" s="224">
        <v>68</v>
      </c>
      <c r="E17" s="224">
        <v>65</v>
      </c>
      <c r="F17" s="309">
        <v>49</v>
      </c>
    </row>
    <row r="18" spans="1:6" ht="16.149999999999999" customHeight="1" x14ac:dyDescent="0.15">
      <c r="A18" s="47" t="s">
        <v>279</v>
      </c>
      <c r="B18" s="224">
        <v>31</v>
      </c>
      <c r="C18" s="224">
        <v>51</v>
      </c>
      <c r="D18" s="224">
        <v>41</v>
      </c>
      <c r="E18" s="224">
        <v>36</v>
      </c>
      <c r="F18" s="309">
        <v>45</v>
      </c>
    </row>
    <row r="19" spans="1:6" ht="16.149999999999999" customHeight="1" x14ac:dyDescent="0.15">
      <c r="A19" s="47" t="s">
        <v>278</v>
      </c>
      <c r="B19" s="224">
        <v>25</v>
      </c>
      <c r="C19" s="224">
        <v>21</v>
      </c>
      <c r="D19" s="224">
        <v>17</v>
      </c>
      <c r="E19" s="224">
        <v>15</v>
      </c>
      <c r="F19" s="309">
        <v>16</v>
      </c>
    </row>
    <row r="20" spans="1:6" ht="16.149999999999999" customHeight="1" x14ac:dyDescent="0.15">
      <c r="A20" s="47" t="s">
        <v>277</v>
      </c>
      <c r="B20" s="224">
        <v>67</v>
      </c>
      <c r="C20" s="224">
        <v>41</v>
      </c>
      <c r="D20" s="224">
        <v>58</v>
      </c>
      <c r="E20" s="224">
        <v>48</v>
      </c>
      <c r="F20" s="309">
        <v>58</v>
      </c>
    </row>
    <row r="21" spans="1:6" ht="16.149999999999999" customHeight="1" x14ac:dyDescent="0.15">
      <c r="A21" s="47" t="s">
        <v>276</v>
      </c>
      <c r="B21" s="224">
        <v>547</v>
      </c>
      <c r="C21" s="224">
        <v>521</v>
      </c>
      <c r="D21" s="224">
        <v>525</v>
      </c>
      <c r="E21" s="224">
        <v>541</v>
      </c>
      <c r="F21" s="309">
        <v>607</v>
      </c>
    </row>
    <row r="22" spans="1:6" ht="16.149999999999999" customHeight="1" x14ac:dyDescent="0.15">
      <c r="A22" s="47" t="s">
        <v>275</v>
      </c>
      <c r="B22" s="224">
        <v>136</v>
      </c>
      <c r="C22" s="224">
        <v>116</v>
      </c>
      <c r="D22" s="224">
        <v>199</v>
      </c>
      <c r="E22" s="224">
        <v>154</v>
      </c>
      <c r="F22" s="309">
        <v>143</v>
      </c>
    </row>
    <row r="23" spans="1:6" ht="16.149999999999999" customHeight="1" x14ac:dyDescent="0.15">
      <c r="A23" s="47" t="s">
        <v>274</v>
      </c>
      <c r="B23" s="224">
        <v>3</v>
      </c>
      <c r="C23" s="224">
        <v>1</v>
      </c>
      <c r="D23" s="224">
        <v>3</v>
      </c>
      <c r="E23" s="224">
        <v>5</v>
      </c>
      <c r="F23" s="309">
        <v>7</v>
      </c>
    </row>
    <row r="24" spans="1:6" ht="16.149999999999999" customHeight="1" x14ac:dyDescent="0.15">
      <c r="A24" s="47" t="s">
        <v>273</v>
      </c>
      <c r="B24" s="224">
        <v>9</v>
      </c>
      <c r="C24" s="224">
        <v>6</v>
      </c>
      <c r="D24" s="224">
        <v>11</v>
      </c>
      <c r="E24" s="224">
        <v>16</v>
      </c>
      <c r="F24" s="309">
        <v>20</v>
      </c>
    </row>
    <row r="25" spans="1:6" ht="16.149999999999999" customHeight="1" x14ac:dyDescent="0.15">
      <c r="A25" s="47" t="s">
        <v>272</v>
      </c>
      <c r="B25" s="224">
        <v>25</v>
      </c>
      <c r="C25" s="224">
        <v>12</v>
      </c>
      <c r="D25" s="224">
        <v>19</v>
      </c>
      <c r="E25" s="224">
        <v>19</v>
      </c>
      <c r="F25" s="309">
        <v>28</v>
      </c>
    </row>
    <row r="26" spans="1:6" ht="16.149999999999999" customHeight="1" x14ac:dyDescent="0.15">
      <c r="A26" s="47" t="s">
        <v>271</v>
      </c>
      <c r="B26" s="224">
        <v>14</v>
      </c>
      <c r="C26" s="224">
        <v>35</v>
      </c>
      <c r="D26" s="224">
        <v>29</v>
      </c>
      <c r="E26" s="224">
        <v>19</v>
      </c>
      <c r="F26" s="309">
        <v>26</v>
      </c>
    </row>
    <row r="27" spans="1:6" ht="16.149999999999999" customHeight="1" x14ac:dyDescent="0.15">
      <c r="A27" s="47" t="s">
        <v>270</v>
      </c>
      <c r="B27" s="224">
        <v>60</v>
      </c>
      <c r="C27" s="224">
        <v>72</v>
      </c>
      <c r="D27" s="224">
        <v>56</v>
      </c>
      <c r="E27" s="224">
        <v>81</v>
      </c>
      <c r="F27" s="309">
        <v>62</v>
      </c>
    </row>
    <row r="28" spans="1:6" ht="16.149999999999999" customHeight="1" x14ac:dyDescent="0.15">
      <c r="A28" s="47" t="s">
        <v>269</v>
      </c>
      <c r="B28" s="224">
        <v>26</v>
      </c>
      <c r="C28" s="224">
        <v>22</v>
      </c>
      <c r="D28" s="224">
        <v>23</v>
      </c>
      <c r="E28" s="224">
        <v>30</v>
      </c>
      <c r="F28" s="309">
        <v>32</v>
      </c>
    </row>
    <row r="29" spans="1:6" ht="16.149999999999999" customHeight="1" x14ac:dyDescent="0.15">
      <c r="A29" s="47" t="s">
        <v>268</v>
      </c>
      <c r="B29" s="224">
        <v>19</v>
      </c>
      <c r="C29" s="224">
        <v>30</v>
      </c>
      <c r="D29" s="224">
        <v>35</v>
      </c>
      <c r="E29" s="224">
        <v>21</v>
      </c>
      <c r="F29" s="309">
        <v>12</v>
      </c>
    </row>
    <row r="30" spans="1:6" ht="16.149999999999999" customHeight="1" x14ac:dyDescent="0.15">
      <c r="A30" s="47" t="s">
        <v>267</v>
      </c>
      <c r="B30" s="224">
        <v>31</v>
      </c>
      <c r="C30" s="224">
        <v>31</v>
      </c>
      <c r="D30" s="224">
        <v>34</v>
      </c>
      <c r="E30" s="224">
        <v>34</v>
      </c>
      <c r="F30" s="309">
        <v>27</v>
      </c>
    </row>
    <row r="31" spans="1:6" ht="16.149999999999999" customHeight="1" x14ac:dyDescent="0.15">
      <c r="A31" s="47" t="s">
        <v>266</v>
      </c>
      <c r="B31" s="224">
        <v>63</v>
      </c>
      <c r="C31" s="224">
        <v>91</v>
      </c>
      <c r="D31" s="224">
        <v>82</v>
      </c>
      <c r="E31" s="224">
        <v>71</v>
      </c>
      <c r="F31" s="309">
        <v>79</v>
      </c>
    </row>
    <row r="32" spans="1:6" ht="16.149999999999999" customHeight="1" x14ac:dyDescent="0.15">
      <c r="A32" s="47" t="s">
        <v>265</v>
      </c>
      <c r="B32" s="224">
        <v>33</v>
      </c>
      <c r="C32" s="224">
        <v>61</v>
      </c>
      <c r="D32" s="224">
        <v>30</v>
      </c>
      <c r="E32" s="224">
        <v>45</v>
      </c>
      <c r="F32" s="309">
        <v>35</v>
      </c>
    </row>
    <row r="33" spans="1:6" ht="16.149999999999999" customHeight="1" x14ac:dyDescent="0.15">
      <c r="A33" s="47" t="s">
        <v>264</v>
      </c>
      <c r="B33" s="224">
        <v>10</v>
      </c>
      <c r="C33" s="224">
        <v>12</v>
      </c>
      <c r="D33" s="224">
        <v>4</v>
      </c>
      <c r="E33" s="224">
        <v>12</v>
      </c>
      <c r="F33" s="309">
        <v>2</v>
      </c>
    </row>
    <row r="34" spans="1:6" ht="16.149999999999999" customHeight="1" x14ac:dyDescent="0.15">
      <c r="A34" s="47" t="s">
        <v>263</v>
      </c>
      <c r="B34" s="224">
        <v>4</v>
      </c>
      <c r="C34" s="224">
        <v>2</v>
      </c>
      <c r="D34" s="224">
        <v>3</v>
      </c>
      <c r="E34" s="224">
        <v>8</v>
      </c>
      <c r="F34" s="309">
        <v>9</v>
      </c>
    </row>
    <row r="35" spans="1:6" ht="16.149999999999999" customHeight="1" x14ac:dyDescent="0.15">
      <c r="A35" s="47" t="s">
        <v>262</v>
      </c>
      <c r="B35" s="224">
        <v>0</v>
      </c>
      <c r="C35" s="224">
        <v>0</v>
      </c>
      <c r="D35" s="223">
        <v>2</v>
      </c>
      <c r="E35" s="223">
        <v>6</v>
      </c>
      <c r="F35" s="305">
        <v>0</v>
      </c>
    </row>
    <row r="36" spans="1:6" ht="16.149999999999999" customHeight="1" x14ac:dyDescent="0.15">
      <c r="A36" s="47" t="s">
        <v>261</v>
      </c>
      <c r="B36" s="223">
        <v>0</v>
      </c>
      <c r="C36" s="224">
        <v>3</v>
      </c>
      <c r="D36" s="223">
        <v>1</v>
      </c>
      <c r="E36" s="224">
        <v>2</v>
      </c>
      <c r="F36" s="309">
        <v>1</v>
      </c>
    </row>
    <row r="37" spans="1:6" ht="16.149999999999999" customHeight="1" x14ac:dyDescent="0.15">
      <c r="A37" s="47" t="s">
        <v>260</v>
      </c>
      <c r="B37" s="224">
        <v>1</v>
      </c>
      <c r="C37" s="224">
        <v>6</v>
      </c>
      <c r="D37" s="224">
        <v>5</v>
      </c>
      <c r="E37" s="224">
        <v>2</v>
      </c>
      <c r="F37" s="309">
        <v>3</v>
      </c>
    </row>
    <row r="38" spans="1:6" ht="16.149999999999999" customHeight="1" x14ac:dyDescent="0.15">
      <c r="A38" s="47" t="s">
        <v>259</v>
      </c>
      <c r="B38" s="224">
        <v>11</v>
      </c>
      <c r="C38" s="224">
        <v>19</v>
      </c>
      <c r="D38" s="224">
        <v>13</v>
      </c>
      <c r="E38" s="224">
        <v>6</v>
      </c>
      <c r="F38" s="309">
        <v>13</v>
      </c>
    </row>
    <row r="39" spans="1:6" ht="16.149999999999999" customHeight="1" x14ac:dyDescent="0.15">
      <c r="A39" s="47" t="s">
        <v>258</v>
      </c>
      <c r="B39" s="224">
        <v>7</v>
      </c>
      <c r="C39" s="224">
        <v>2</v>
      </c>
      <c r="D39" s="224">
        <v>4</v>
      </c>
      <c r="E39" s="224">
        <v>2</v>
      </c>
      <c r="F39" s="309">
        <v>3</v>
      </c>
    </row>
    <row r="40" spans="1:6" ht="16.149999999999999" customHeight="1" x14ac:dyDescent="0.15">
      <c r="A40" s="47" t="s">
        <v>257</v>
      </c>
      <c r="B40" s="224">
        <v>1</v>
      </c>
      <c r="C40" s="224">
        <v>2</v>
      </c>
      <c r="D40" s="224">
        <v>0</v>
      </c>
      <c r="E40" s="224">
        <v>0</v>
      </c>
      <c r="F40" s="309">
        <v>1</v>
      </c>
    </row>
    <row r="41" spans="1:6" ht="16.149999999999999" customHeight="1" x14ac:dyDescent="0.15">
      <c r="A41" s="47" t="s">
        <v>256</v>
      </c>
      <c r="B41" s="224">
        <v>1</v>
      </c>
      <c r="C41" s="224">
        <v>3</v>
      </c>
      <c r="D41" s="224">
        <v>3</v>
      </c>
      <c r="E41" s="224">
        <v>2</v>
      </c>
      <c r="F41" s="309">
        <v>5</v>
      </c>
    </row>
    <row r="42" spans="1:6" ht="16.149999999999999" customHeight="1" x14ac:dyDescent="0.15">
      <c r="A42" s="47" t="s">
        <v>255</v>
      </c>
      <c r="B42" s="224">
        <v>0</v>
      </c>
      <c r="C42" s="224">
        <v>5</v>
      </c>
      <c r="D42" s="223">
        <v>6</v>
      </c>
      <c r="E42" s="224">
        <v>3</v>
      </c>
      <c r="F42" s="309">
        <v>2</v>
      </c>
    </row>
    <row r="43" spans="1:6" ht="16.149999999999999" customHeight="1" x14ac:dyDescent="0.15">
      <c r="A43" s="47" t="s">
        <v>254</v>
      </c>
      <c r="B43" s="224">
        <v>2</v>
      </c>
      <c r="C43" s="224">
        <v>0</v>
      </c>
      <c r="D43" s="224">
        <v>1</v>
      </c>
      <c r="E43" s="223">
        <v>0</v>
      </c>
      <c r="F43" s="305">
        <v>2</v>
      </c>
    </row>
    <row r="44" spans="1:6" ht="16.149999999999999" customHeight="1" x14ac:dyDescent="0.15">
      <c r="A44" s="47" t="s">
        <v>253</v>
      </c>
      <c r="B44" s="224">
        <v>8</v>
      </c>
      <c r="C44" s="224">
        <v>10</v>
      </c>
      <c r="D44" s="224">
        <v>13</v>
      </c>
      <c r="E44" s="224">
        <v>9</v>
      </c>
      <c r="F44" s="309">
        <v>10</v>
      </c>
    </row>
    <row r="45" spans="1:6" ht="16.149999999999999" customHeight="1" x14ac:dyDescent="0.15">
      <c r="A45" s="47" t="s">
        <v>252</v>
      </c>
      <c r="B45" s="224">
        <v>2</v>
      </c>
      <c r="C45" s="224">
        <v>4</v>
      </c>
      <c r="D45" s="224">
        <v>1</v>
      </c>
      <c r="E45" s="224">
        <v>5</v>
      </c>
      <c r="F45" s="309">
        <v>2</v>
      </c>
    </row>
    <row r="46" spans="1:6" ht="16.149999999999999" customHeight="1" x14ac:dyDescent="0.15">
      <c r="A46" s="47" t="s">
        <v>251</v>
      </c>
      <c r="B46" s="224">
        <v>6</v>
      </c>
      <c r="C46" s="224">
        <v>3</v>
      </c>
      <c r="D46" s="224">
        <v>2</v>
      </c>
      <c r="E46" s="224">
        <v>4</v>
      </c>
      <c r="F46" s="309">
        <v>2</v>
      </c>
    </row>
    <row r="47" spans="1:6" ht="16.149999999999999" customHeight="1" x14ac:dyDescent="0.15">
      <c r="A47" s="47" t="s">
        <v>250</v>
      </c>
      <c r="B47" s="224">
        <v>4</v>
      </c>
      <c r="C47" s="224">
        <v>4</v>
      </c>
      <c r="D47" s="224">
        <v>2</v>
      </c>
      <c r="E47" s="224">
        <v>3</v>
      </c>
      <c r="F47" s="309">
        <v>9</v>
      </c>
    </row>
    <row r="48" spans="1:6" ht="16.149999999999999" customHeight="1" x14ac:dyDescent="0.15">
      <c r="A48" s="47" t="s">
        <v>249</v>
      </c>
      <c r="B48" s="224">
        <v>6</v>
      </c>
      <c r="C48" s="224">
        <v>7</v>
      </c>
      <c r="D48" s="224">
        <v>3</v>
      </c>
      <c r="E48" s="224">
        <v>0</v>
      </c>
      <c r="F48" s="309">
        <v>5</v>
      </c>
    </row>
    <row r="49" spans="1:6" ht="16.149999999999999" customHeight="1" x14ac:dyDescent="0.15">
      <c r="A49" s="47" t="s">
        <v>248</v>
      </c>
      <c r="B49" s="224">
        <v>4</v>
      </c>
      <c r="C49" s="224">
        <v>2</v>
      </c>
      <c r="D49" s="224">
        <v>0</v>
      </c>
      <c r="E49" s="224">
        <v>3</v>
      </c>
      <c r="F49" s="309">
        <v>1</v>
      </c>
    </row>
    <row r="50" spans="1:6" ht="16.149999999999999" customHeight="1" x14ac:dyDescent="0.15">
      <c r="A50" s="47" t="s">
        <v>247</v>
      </c>
      <c r="B50" s="224">
        <v>7</v>
      </c>
      <c r="C50" s="224">
        <v>0</v>
      </c>
      <c r="D50" s="224">
        <v>4</v>
      </c>
      <c r="E50" s="223">
        <v>2</v>
      </c>
      <c r="F50" s="305">
        <v>1</v>
      </c>
    </row>
    <row r="51" spans="1:6" ht="16.149999999999999" customHeight="1" x14ac:dyDescent="0.15">
      <c r="A51" s="47" t="s">
        <v>246</v>
      </c>
      <c r="B51" s="224">
        <v>5</v>
      </c>
      <c r="C51" s="222">
        <v>15</v>
      </c>
      <c r="D51" s="224">
        <v>9</v>
      </c>
      <c r="E51" s="224">
        <v>6</v>
      </c>
      <c r="F51" s="309">
        <v>13</v>
      </c>
    </row>
    <row r="52" spans="1:6" ht="16.149999999999999" customHeight="1" x14ac:dyDescent="0.15">
      <c r="A52" s="48" t="s">
        <v>245</v>
      </c>
      <c r="B52" s="224">
        <v>105</v>
      </c>
      <c r="C52" s="224">
        <v>54</v>
      </c>
      <c r="D52" s="224">
        <v>257</v>
      </c>
      <c r="E52" s="224">
        <v>341</v>
      </c>
      <c r="F52" s="309">
        <v>375</v>
      </c>
    </row>
    <row r="53" spans="1:6" ht="16.149999999999999" customHeight="1" thickBot="1" x14ac:dyDescent="0.2">
      <c r="A53" s="49" t="s">
        <v>244</v>
      </c>
      <c r="B53" s="225">
        <v>51</v>
      </c>
      <c r="C53" s="225">
        <v>22</v>
      </c>
      <c r="D53" s="225">
        <v>31</v>
      </c>
      <c r="E53" s="225">
        <v>11</v>
      </c>
      <c r="F53" s="310">
        <v>16</v>
      </c>
    </row>
    <row r="54" spans="1:6" s="186" customFormat="1" ht="16.149999999999999" customHeight="1" x14ac:dyDescent="0.15">
      <c r="A54" s="27" t="s">
        <v>591</v>
      </c>
      <c r="B54" s="29"/>
      <c r="C54" s="185"/>
      <c r="D54" s="46"/>
      <c r="E54" s="46"/>
      <c r="F54" s="46" t="s">
        <v>298</v>
      </c>
    </row>
    <row r="55" spans="1:6" ht="16.149999999999999" customHeight="1" x14ac:dyDescent="0.15">
      <c r="C55" s="98"/>
    </row>
    <row r="56" spans="1:6" ht="16.149999999999999" customHeight="1" x14ac:dyDescent="0.15">
      <c r="C56" s="98"/>
    </row>
    <row r="57" spans="1:6" ht="16.149999999999999" customHeight="1" x14ac:dyDescent="0.15">
      <c r="C57" s="98"/>
    </row>
    <row r="58" spans="1:6" ht="16.149999999999999" customHeight="1" x14ac:dyDescent="0.15">
      <c r="C58" s="98"/>
    </row>
    <row r="59" spans="1:6" ht="16.149999999999999" customHeight="1" x14ac:dyDescent="0.15">
      <c r="C59" s="98"/>
    </row>
    <row r="60" spans="1:6" ht="16.149999999999999" customHeight="1" x14ac:dyDescent="0.15">
      <c r="C60" s="98"/>
    </row>
    <row r="61" spans="1:6" ht="16.149999999999999" customHeight="1" x14ac:dyDescent="0.15">
      <c r="C61" s="98"/>
    </row>
    <row r="62" spans="1:6" ht="16.149999999999999" customHeight="1" x14ac:dyDescent="0.15">
      <c r="C62" s="98"/>
    </row>
    <row r="63" spans="1:6" ht="16.149999999999999" customHeight="1" x14ac:dyDescent="0.15">
      <c r="C63" s="98"/>
    </row>
    <row r="64" spans="1:6" ht="16.149999999999999" customHeight="1" x14ac:dyDescent="0.15">
      <c r="C64" s="98"/>
    </row>
    <row r="65" spans="3:3" ht="16.149999999999999" customHeight="1" x14ac:dyDescent="0.15">
      <c r="C65" s="98"/>
    </row>
    <row r="66" spans="3:3" ht="16.149999999999999" customHeight="1" x14ac:dyDescent="0.15">
      <c r="C66" s="98"/>
    </row>
    <row r="67" spans="3:3" ht="16.149999999999999" customHeight="1" x14ac:dyDescent="0.15">
      <c r="C67" s="98"/>
    </row>
    <row r="68" spans="3:3" ht="16.149999999999999" customHeight="1" x14ac:dyDescent="0.15">
      <c r="C68" s="98"/>
    </row>
    <row r="69" spans="3:3" ht="16.149999999999999" customHeight="1" x14ac:dyDescent="0.15">
      <c r="C69" s="98"/>
    </row>
    <row r="70" spans="3:3" ht="16.149999999999999" customHeight="1" x14ac:dyDescent="0.15">
      <c r="C70" s="98"/>
    </row>
    <row r="71" spans="3:3" ht="16.149999999999999" customHeight="1" x14ac:dyDescent="0.15">
      <c r="C71" s="98"/>
    </row>
    <row r="72" spans="3:3" ht="16.149999999999999" customHeight="1" x14ac:dyDescent="0.15">
      <c r="C72" s="98"/>
    </row>
    <row r="73" spans="3:3" ht="16.149999999999999" customHeight="1" x14ac:dyDescent="0.15">
      <c r="C73" s="98"/>
    </row>
    <row r="74" spans="3:3" ht="16.149999999999999" customHeight="1" x14ac:dyDescent="0.15">
      <c r="C74" s="98"/>
    </row>
    <row r="75" spans="3:3" ht="16.149999999999999" customHeight="1" x14ac:dyDescent="0.15">
      <c r="C75" s="98"/>
    </row>
    <row r="76" spans="3:3" ht="16.149999999999999" customHeight="1" x14ac:dyDescent="0.15">
      <c r="C76" s="98"/>
    </row>
    <row r="77" spans="3:3" ht="16.149999999999999" customHeight="1" x14ac:dyDescent="0.15">
      <c r="C77" s="98"/>
    </row>
    <row r="78" spans="3:3" ht="16.149999999999999" customHeight="1" x14ac:dyDescent="0.15">
      <c r="C78" s="98"/>
    </row>
    <row r="79" spans="3:3" ht="16.149999999999999" customHeight="1" x14ac:dyDescent="0.15">
      <c r="C79" s="98"/>
    </row>
    <row r="80" spans="3:3" ht="16.149999999999999" customHeight="1" x14ac:dyDescent="0.15">
      <c r="C80" s="98"/>
    </row>
    <row r="81" spans="3:3" ht="16.149999999999999" customHeight="1" x14ac:dyDescent="0.15">
      <c r="C81" s="98"/>
    </row>
    <row r="82" spans="3:3" ht="16.149999999999999" customHeight="1" x14ac:dyDescent="0.15">
      <c r="C82" s="98"/>
    </row>
    <row r="83" spans="3:3" ht="16.149999999999999" customHeight="1" x14ac:dyDescent="0.15">
      <c r="C83" s="98"/>
    </row>
    <row r="84" spans="3:3" ht="16.149999999999999" customHeight="1" x14ac:dyDescent="0.15">
      <c r="C84" s="98"/>
    </row>
    <row r="85" spans="3:3" ht="16.149999999999999" customHeight="1" x14ac:dyDescent="0.15">
      <c r="C85" s="98"/>
    </row>
  </sheetData>
  <phoneticPr fontId="2"/>
  <pageMargins left="0.70866141732283472" right="0.70866141732283472" top="0.55118110236220474" bottom="0.55118110236220474" header="0.31496062992125984" footer="0.31496062992125984"/>
  <pageSetup paperSize="9" firstPageNumber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目次</vt:lpstr>
      <vt:lpstr>02-01</vt:lpstr>
      <vt:lpstr>02-02</vt:lpstr>
      <vt:lpstr>02-03</vt:lpstr>
      <vt:lpstr>02-04</vt:lpstr>
      <vt:lpstr>02-05</vt:lpstr>
      <vt:lpstr>02-06</vt:lpstr>
      <vt:lpstr>02-07</vt:lpstr>
      <vt:lpstr>02-08</vt:lpstr>
      <vt:lpstr>02-09</vt:lpstr>
      <vt:lpstr>02-10</vt:lpstr>
      <vt:lpstr>'02-01'!Print_Area</vt:lpstr>
      <vt:lpstr>'02-02'!Print_Area</vt:lpstr>
      <vt:lpstr>'02-03'!Print_Area</vt:lpstr>
      <vt:lpstr>'02-04'!Print_Area</vt:lpstr>
      <vt:lpstr>'02-05'!Print_Area</vt:lpstr>
      <vt:lpstr>'02-06'!Print_Area</vt:lpstr>
      <vt:lpstr>'02-07'!Print_Area</vt:lpstr>
      <vt:lpstr>'02-08'!Print_Area</vt:lpstr>
      <vt:lpstr>'02-09'!Print_Area</vt:lpstr>
      <vt:lpstr>'02-10'!Print_Area</vt:lpstr>
      <vt:lpstr>'02-01'!Print_Titles</vt:lpstr>
      <vt:lpstr>'02-03'!Print_Titles</vt:lpstr>
      <vt:lpstr>'02-05'!Print_Titles</vt:lpstr>
      <vt:lpstr>'02-06'!Print_Titles</vt:lpstr>
      <vt:lpstr>'02-08'!Print_Titles</vt:lpstr>
      <vt:lpstr>'02-09'!Print_Titles</vt:lpstr>
      <vt:lpstr>'02-10'!Print_Titles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2025-03-28T06:03:40Z</dcterms:created>
  <dcterms:modified xsi:type="dcterms:W3CDTF">2025-03-28T06:03:44Z</dcterms:modified>
</cp:coreProperties>
</file>