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D9E8F327-7C96-4125-9616-39C3576D7FFD}" xr6:coauthVersionLast="47" xr6:coauthVersionMax="47" xr10:uidLastSave="{00000000-0000-0000-0000-000000000000}"/>
  <bookViews>
    <workbookView xWindow="-120" yWindow="-120" windowWidth="25440" windowHeight="15270" activeTab="6" xr2:uid="{00000000-000D-0000-FFFF-FFFF00000000}"/>
  </bookViews>
  <sheets>
    <sheet name="目次" sheetId="15" r:id="rId1"/>
    <sheet name="01-01" sheetId="10" r:id="rId2"/>
    <sheet name="01-02" sheetId="9" r:id="rId3"/>
    <sheet name="01-03" sheetId="8" r:id="rId4"/>
    <sheet name="01-04" sheetId="11" r:id="rId5"/>
    <sheet name="01-05" sheetId="12" r:id="rId6"/>
    <sheet name="01-06" sheetId="13" r:id="rId7"/>
  </sheets>
  <definedNames>
    <definedName name="_xlnm.Print_Area" localSheetId="1">'01-01'!$A$1:$G$9</definedName>
    <definedName name="_xlnm.Print_Area" localSheetId="2">'01-02'!$A$1:$G$11</definedName>
    <definedName name="_xlnm.Print_Area" localSheetId="3">'01-03'!$A$1:$E$7</definedName>
    <definedName name="_xlnm.Print_Area" localSheetId="4">'01-04'!$A$1:$E$7</definedName>
    <definedName name="_xlnm.Print_Area" localSheetId="5">'01-05'!$A$1:$I$10</definedName>
    <definedName name="_xlnm.Print_Area" localSheetId="6">'01-06'!$A$1:$F$24</definedName>
    <definedName name="_xlnm.Print_Titles" localSheetId="6">'01-06'!$1:$4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13" l="1"/>
  <c r="E10" i="13"/>
  <c r="D10" i="13"/>
  <c r="C10" i="13"/>
  <c r="B10" i="13"/>
</calcChain>
</file>

<file path=xl/sharedStrings.xml><?xml version="1.0" encoding="utf-8"?>
<sst xmlns="http://schemas.openxmlformats.org/spreadsheetml/2006/main" count="118" uniqueCount="100">
  <si>
    <t>市役所所在地　</t>
    <rPh sb="0" eb="3">
      <t>シヤクショ</t>
    </rPh>
    <rPh sb="3" eb="6">
      <t>ショザイチ</t>
    </rPh>
    <phoneticPr fontId="3"/>
  </si>
  <si>
    <t>面積</t>
    <rPh sb="0" eb="2">
      <t>メンセキ</t>
    </rPh>
    <phoneticPr fontId="3"/>
  </si>
  <si>
    <t>　　東西　22.8km　　南北　27.5km</t>
    <rPh sb="2" eb="4">
      <t>トウザイ</t>
    </rPh>
    <rPh sb="13" eb="15">
      <t>ナンボク</t>
    </rPh>
    <phoneticPr fontId="3"/>
  </si>
  <si>
    <t>周囲</t>
    <rPh sb="0" eb="2">
      <t>シュウイ</t>
    </rPh>
    <phoneticPr fontId="3"/>
  </si>
  <si>
    <t>98.5km　　海岸線延長16.5km</t>
    <rPh sb="8" eb="11">
      <t>カイガンセン</t>
    </rPh>
    <rPh sb="11" eb="13">
      <t>エンチョウ</t>
    </rPh>
    <phoneticPr fontId="3"/>
  </si>
  <si>
    <t>江沼郡山中町、河南村、西谷村、東谷奥村を廃し、その区域をもって山中町を置く</t>
    <rPh sb="0" eb="2">
      <t>エヌマ</t>
    </rPh>
    <rPh sb="2" eb="3">
      <t>グン</t>
    </rPh>
    <rPh sb="3" eb="5">
      <t>ヤマナカ</t>
    </rPh>
    <rPh sb="5" eb="6">
      <t>マチ</t>
    </rPh>
    <rPh sb="7" eb="9">
      <t>カワミナミ</t>
    </rPh>
    <rPh sb="9" eb="10">
      <t>ムラ</t>
    </rPh>
    <rPh sb="11" eb="12">
      <t>ニシ</t>
    </rPh>
    <rPh sb="12" eb="14">
      <t>タニムラ</t>
    </rPh>
    <rPh sb="15" eb="17">
      <t>ヒガシヤ</t>
    </rPh>
    <rPh sb="17" eb="19">
      <t>オクムラ</t>
    </rPh>
    <rPh sb="20" eb="21">
      <t>ハイ</t>
    </rPh>
    <rPh sb="25" eb="27">
      <t>クイキ</t>
    </rPh>
    <rPh sb="31" eb="33">
      <t>ヤマナカ</t>
    </rPh>
    <rPh sb="33" eb="34">
      <t>マチ</t>
    </rPh>
    <rPh sb="35" eb="36">
      <t>オ</t>
    </rPh>
    <phoneticPr fontId="3"/>
  </si>
  <si>
    <t>江沼郡大聖寺町、山代町、片山津町、動橋町、橋立町、三木村、三谷村、南郷村、塩屋村を廃し、その区域をもって加賀市を置く</t>
    <rPh sb="0" eb="2">
      <t>エヌマ</t>
    </rPh>
    <rPh sb="2" eb="3">
      <t>グン</t>
    </rPh>
    <rPh sb="3" eb="6">
      <t>ダイショウジ</t>
    </rPh>
    <rPh sb="6" eb="7">
      <t>マチ</t>
    </rPh>
    <rPh sb="8" eb="10">
      <t>ヤマシロ</t>
    </rPh>
    <rPh sb="10" eb="11">
      <t>マチ</t>
    </rPh>
    <rPh sb="12" eb="15">
      <t>カタヤマヅ</t>
    </rPh>
    <rPh sb="15" eb="16">
      <t>マチ</t>
    </rPh>
    <rPh sb="17" eb="19">
      <t>イブリバシ</t>
    </rPh>
    <rPh sb="19" eb="20">
      <t>マチ</t>
    </rPh>
    <rPh sb="21" eb="24">
      <t>ハシタテマチ</t>
    </rPh>
    <rPh sb="25" eb="27">
      <t>ミキ</t>
    </rPh>
    <rPh sb="27" eb="28">
      <t>ムラ</t>
    </rPh>
    <rPh sb="29" eb="31">
      <t>ミタニ</t>
    </rPh>
    <rPh sb="31" eb="32">
      <t>ムラ</t>
    </rPh>
    <rPh sb="33" eb="36">
      <t>ナンゴウムラ</t>
    </rPh>
    <rPh sb="37" eb="39">
      <t>シオヤ</t>
    </rPh>
    <rPh sb="39" eb="40">
      <t>ムラ</t>
    </rPh>
    <rPh sb="41" eb="42">
      <t>ハイ</t>
    </rPh>
    <rPh sb="46" eb="48">
      <t>クイキ</t>
    </rPh>
    <rPh sb="52" eb="55">
      <t>カガシ</t>
    </rPh>
    <rPh sb="56" eb="57">
      <t>オ</t>
    </rPh>
    <phoneticPr fontId="3"/>
  </si>
  <si>
    <t>江沼郡山中町の河南町、別所町、荒木町を市域に編入</t>
    <rPh sb="0" eb="2">
      <t>エヌマ</t>
    </rPh>
    <rPh sb="2" eb="3">
      <t>グン</t>
    </rPh>
    <rPh sb="3" eb="6">
      <t>ヤマナカマチ</t>
    </rPh>
    <rPh sb="7" eb="8">
      <t>カワ</t>
    </rPh>
    <rPh sb="8" eb="9">
      <t>ミナミ</t>
    </rPh>
    <rPh sb="9" eb="10">
      <t>マチ</t>
    </rPh>
    <rPh sb="11" eb="14">
      <t>ベッショマチ</t>
    </rPh>
    <rPh sb="15" eb="18">
      <t>アラキマチ</t>
    </rPh>
    <rPh sb="19" eb="21">
      <t>シイキ</t>
    </rPh>
    <rPh sb="22" eb="24">
      <t>ヘンニュウ</t>
    </rPh>
    <phoneticPr fontId="3"/>
  </si>
  <si>
    <t>加賀市の一部と小松市の一部を交換</t>
    <rPh sb="0" eb="3">
      <t>カガシ</t>
    </rPh>
    <rPh sb="4" eb="6">
      <t>イチブ</t>
    </rPh>
    <rPh sb="7" eb="10">
      <t>コマツシ</t>
    </rPh>
    <rPh sb="11" eb="13">
      <t>イチブ</t>
    </rPh>
    <rPh sb="14" eb="16">
      <t>コウカン</t>
    </rPh>
    <phoneticPr fontId="3"/>
  </si>
  <si>
    <t>名　　称</t>
    <rPh sb="0" eb="1">
      <t>メイ</t>
    </rPh>
    <rPh sb="3" eb="4">
      <t>ショウ</t>
    </rPh>
    <phoneticPr fontId="3"/>
  </si>
  <si>
    <t>周囲延長（km）</t>
    <rPh sb="0" eb="2">
      <t>シュウイ</t>
    </rPh>
    <rPh sb="2" eb="4">
      <t>エンチョウ</t>
    </rPh>
    <phoneticPr fontId="3"/>
  </si>
  <si>
    <t>面積（k㎡）</t>
    <rPh sb="0" eb="2">
      <t>メンセキ</t>
    </rPh>
    <phoneticPr fontId="3"/>
  </si>
  <si>
    <t>最水深（m）</t>
    <rPh sb="0" eb="1">
      <t>サイ</t>
    </rPh>
    <rPh sb="1" eb="3">
      <t>スイシン</t>
    </rPh>
    <phoneticPr fontId="3"/>
  </si>
  <si>
    <t>水面標高（m）</t>
    <rPh sb="0" eb="2">
      <t>スイメン</t>
    </rPh>
    <rPh sb="2" eb="4">
      <t>ヒョウコウ</t>
    </rPh>
    <phoneticPr fontId="3"/>
  </si>
  <si>
    <t>柴山潟</t>
    <rPh sb="0" eb="2">
      <t>シバヤマ</t>
    </rPh>
    <rPh sb="2" eb="3">
      <t>カタ</t>
    </rPh>
    <phoneticPr fontId="3"/>
  </si>
  <si>
    <t>北潟湖</t>
    <rPh sb="0" eb="1">
      <t>キタ</t>
    </rPh>
    <rPh sb="1" eb="2">
      <t>ガタ</t>
    </rPh>
    <rPh sb="2" eb="3">
      <t>コ</t>
    </rPh>
    <phoneticPr fontId="3"/>
  </si>
  <si>
    <t>水源地</t>
    <rPh sb="0" eb="3">
      <t>スイゲンチ</t>
    </rPh>
    <phoneticPr fontId="3"/>
  </si>
  <si>
    <t>流末地</t>
    <rPh sb="0" eb="1">
      <t>ナガ</t>
    </rPh>
    <rPh sb="1" eb="2">
      <t>スエ</t>
    </rPh>
    <rPh sb="2" eb="3">
      <t>チ</t>
    </rPh>
    <phoneticPr fontId="3"/>
  </si>
  <si>
    <t>流域地名</t>
    <rPh sb="0" eb="2">
      <t>リュウイキ</t>
    </rPh>
    <rPh sb="2" eb="4">
      <t>チメイ</t>
    </rPh>
    <phoneticPr fontId="3"/>
  </si>
  <si>
    <t>全長（km）</t>
    <rPh sb="0" eb="2">
      <t>ゼンチョウ</t>
    </rPh>
    <phoneticPr fontId="3"/>
  </si>
  <si>
    <t>大聖寺川</t>
    <rPh sb="0" eb="3">
      <t>ダイショウジ</t>
    </rPh>
    <rPh sb="3" eb="4">
      <t>ガワ</t>
    </rPh>
    <phoneticPr fontId="3"/>
  </si>
  <si>
    <t>大日山</t>
    <rPh sb="0" eb="2">
      <t>ダイニチ</t>
    </rPh>
    <rPh sb="2" eb="3">
      <t>ヤマ</t>
    </rPh>
    <phoneticPr fontId="3"/>
  </si>
  <si>
    <t>塩屋町（日本海）</t>
    <rPh sb="0" eb="3">
      <t>シオヤマチ</t>
    </rPh>
    <rPh sb="4" eb="6">
      <t>ニホン</t>
    </rPh>
    <rPh sb="6" eb="7">
      <t>カイ</t>
    </rPh>
    <phoneticPr fontId="3"/>
  </si>
  <si>
    <t>加賀市</t>
    <rPh sb="0" eb="3">
      <t>カガシ</t>
    </rPh>
    <phoneticPr fontId="3"/>
  </si>
  <si>
    <t>動橋川</t>
    <rPh sb="0" eb="2">
      <t>イブリバシ</t>
    </rPh>
    <rPh sb="2" eb="3">
      <t>ガワ</t>
    </rPh>
    <phoneticPr fontId="3"/>
  </si>
  <si>
    <t>中島町（柴山潟）</t>
    <rPh sb="0" eb="3">
      <t>ナカジママチ</t>
    </rPh>
    <rPh sb="4" eb="7">
      <t>シバヤマガタ</t>
    </rPh>
    <phoneticPr fontId="3"/>
  </si>
  <si>
    <t>小松市・加賀市</t>
    <rPh sb="0" eb="3">
      <t>コマツシ</t>
    </rPh>
    <rPh sb="4" eb="7">
      <t>カガシ</t>
    </rPh>
    <phoneticPr fontId="3"/>
  </si>
  <si>
    <t>年　　次</t>
    <rPh sb="0" eb="1">
      <t>トシ</t>
    </rPh>
    <rPh sb="3" eb="4">
      <t>ツギ</t>
    </rPh>
    <phoneticPr fontId="3"/>
  </si>
  <si>
    <t>田</t>
    <rPh sb="0" eb="1">
      <t>タ</t>
    </rPh>
    <phoneticPr fontId="3"/>
  </si>
  <si>
    <t>畑</t>
    <rPh sb="0" eb="1">
      <t>ハタケ</t>
    </rPh>
    <phoneticPr fontId="3"/>
  </si>
  <si>
    <t>宅地</t>
    <rPh sb="0" eb="2">
      <t>タクチ</t>
    </rPh>
    <phoneticPr fontId="3"/>
  </si>
  <si>
    <t>山林</t>
    <rPh sb="0" eb="2">
      <t>サンリン</t>
    </rPh>
    <phoneticPr fontId="3"/>
  </si>
  <si>
    <t>原野</t>
    <rPh sb="0" eb="2">
      <t>ゲンヤ</t>
    </rPh>
    <phoneticPr fontId="3"/>
  </si>
  <si>
    <t>雑種地</t>
    <rPh sb="0" eb="2">
      <t>ザッシュ</t>
    </rPh>
    <rPh sb="2" eb="3">
      <t>チ</t>
    </rPh>
    <phoneticPr fontId="3"/>
  </si>
  <si>
    <t>平均</t>
    <rPh sb="0" eb="2">
      <t>ヘイキン</t>
    </rPh>
    <phoneticPr fontId="3"/>
  </si>
  <si>
    <t>最高</t>
    <rPh sb="0" eb="2">
      <t>サイコウ</t>
    </rPh>
    <phoneticPr fontId="3"/>
  </si>
  <si>
    <t>最低</t>
    <rPh sb="0" eb="2">
      <t>サイテイ</t>
    </rPh>
    <phoneticPr fontId="3"/>
  </si>
  <si>
    <t>加賀市及び江沼郡山中町を廃し、その区域をもって加賀市を置く</t>
    <phoneticPr fontId="3"/>
  </si>
  <si>
    <t>…</t>
    <phoneticPr fontId="3"/>
  </si>
  <si>
    <t>加賀市大聖寺南町ニ41番地</t>
    <rPh sb="0" eb="3">
      <t>カガシ</t>
    </rPh>
    <rPh sb="3" eb="6">
      <t>ダイショウジ</t>
    </rPh>
    <rPh sb="6" eb="8">
      <t>ミナミマチ</t>
    </rPh>
    <rPh sb="11" eb="13">
      <t>バンチ</t>
    </rPh>
    <phoneticPr fontId="3"/>
  </si>
  <si>
    <t>各年1月1日現在　単位：ｋ㎡</t>
    <phoneticPr fontId="3"/>
  </si>
  <si>
    <t>資料：税料金課</t>
    <phoneticPr fontId="3"/>
  </si>
  <si>
    <t>305.87k㎡　</t>
    <phoneticPr fontId="3"/>
  </si>
  <si>
    <t>（国土交通省国土地理院｢都道府県市区町村の東西南北端点の経度緯度」）</t>
    <phoneticPr fontId="3"/>
  </si>
  <si>
    <t>　　東経136゜　18’　54”　　　北緯36゜　18’　10”</t>
    <rPh sb="2" eb="4">
      <t>トウケイ</t>
    </rPh>
    <rPh sb="19" eb="21">
      <t>ホクイ</t>
    </rPh>
    <phoneticPr fontId="3"/>
  </si>
  <si>
    <t>01-01　位置</t>
    <rPh sb="6" eb="8">
      <t>イチ</t>
    </rPh>
    <phoneticPr fontId="3"/>
  </si>
  <si>
    <t>01-02　市域の変遷</t>
    <rPh sb="6" eb="8">
      <t>シイキ</t>
    </rPh>
    <rPh sb="9" eb="11">
      <t>ヘンセン</t>
    </rPh>
    <phoneticPr fontId="3"/>
  </si>
  <si>
    <t>01-05　地目別面積</t>
    <rPh sb="6" eb="7">
      <t>チ</t>
    </rPh>
    <rPh sb="7" eb="8">
      <t>モク</t>
    </rPh>
    <rPh sb="8" eb="9">
      <t>ベツ</t>
    </rPh>
    <rPh sb="9" eb="11">
      <t>メンセキ</t>
    </rPh>
    <phoneticPr fontId="3"/>
  </si>
  <si>
    <t>01-06　気象概況</t>
    <rPh sb="6" eb="8">
      <t>キショウ</t>
    </rPh>
    <rPh sb="8" eb="10">
      <t>ガイキョウ</t>
    </rPh>
    <phoneticPr fontId="3"/>
  </si>
  <si>
    <t>　　　</t>
    <phoneticPr fontId="3"/>
  </si>
  <si>
    <t>※ 本表には主な河川を掲げた。
　 全長は二級河川である区間の延長である。</t>
    <rPh sb="2" eb="3">
      <t>ホン</t>
    </rPh>
    <rPh sb="3" eb="4">
      <t>ヒョウ</t>
    </rPh>
    <rPh sb="6" eb="7">
      <t>オモ</t>
    </rPh>
    <rPh sb="8" eb="10">
      <t>カセン</t>
    </rPh>
    <rPh sb="11" eb="12">
      <t>カカ</t>
    </rPh>
    <rPh sb="18" eb="20">
      <t>ゼンチョウ</t>
    </rPh>
    <rPh sb="21" eb="23">
      <t>2キュウ</t>
    </rPh>
    <rPh sb="23" eb="25">
      <t>カセン</t>
    </rPh>
    <rPh sb="28" eb="30">
      <t>クカン</t>
    </rPh>
    <rPh sb="31" eb="33">
      <t>エンチョウ</t>
    </rPh>
    <phoneticPr fontId="3"/>
  </si>
  <si>
    <t>資料：環境省「第４回自然環境保全基礎調査湖沼報告書（1993）」（面積以外）、</t>
    <phoneticPr fontId="3"/>
  </si>
  <si>
    <t>降雪量</t>
    <rPh sb="0" eb="2">
      <t>コウセツ</t>
    </rPh>
    <rPh sb="2" eb="3">
      <t>リョウ</t>
    </rPh>
    <phoneticPr fontId="3"/>
  </si>
  <si>
    <t>（cm）</t>
    <phoneticPr fontId="3"/>
  </si>
  <si>
    <t>降水量　　</t>
    <rPh sb="0" eb="3">
      <t>コウスイリョウ</t>
    </rPh>
    <phoneticPr fontId="3"/>
  </si>
  <si>
    <t>（mm）</t>
    <phoneticPr fontId="3"/>
  </si>
  <si>
    <t>気温（℃）</t>
    <phoneticPr fontId="3"/>
  </si>
  <si>
    <t>区　分</t>
    <rPh sb="0" eb="1">
      <t>ク</t>
    </rPh>
    <rPh sb="2" eb="3">
      <t>フン</t>
    </rPh>
    <phoneticPr fontId="3"/>
  </si>
  <si>
    <t>1月</t>
    <rPh sb="1" eb="2">
      <t>ツキ</t>
    </rPh>
    <phoneticPr fontId="3"/>
  </si>
  <si>
    <t>2月</t>
    <rPh sb="1" eb="2">
      <t>ツキ</t>
    </rPh>
    <phoneticPr fontId="3"/>
  </si>
  <si>
    <t>3月</t>
    <rPh sb="1" eb="2">
      <t>ツキ</t>
    </rPh>
    <phoneticPr fontId="3"/>
  </si>
  <si>
    <t>5月</t>
    <rPh sb="1" eb="2">
      <t>ツキ</t>
    </rPh>
    <phoneticPr fontId="3"/>
  </si>
  <si>
    <t>4月</t>
    <rPh sb="1" eb="2">
      <t>ツキ</t>
    </rPh>
    <phoneticPr fontId="3"/>
  </si>
  <si>
    <t>6月</t>
    <rPh sb="1" eb="2">
      <t>ツキ</t>
    </rPh>
    <phoneticPr fontId="3"/>
  </si>
  <si>
    <t>8月</t>
    <rPh sb="1" eb="2">
      <t>ツキ</t>
    </rPh>
    <phoneticPr fontId="3"/>
  </si>
  <si>
    <t>7月</t>
    <rPh sb="1" eb="2">
      <t>ツキ</t>
    </rPh>
    <phoneticPr fontId="3"/>
  </si>
  <si>
    <t>9月</t>
    <rPh sb="1" eb="2">
      <t>ツキ</t>
    </rPh>
    <phoneticPr fontId="3"/>
  </si>
  <si>
    <t>11月</t>
    <rPh sb="2" eb="3">
      <t>ツキ</t>
    </rPh>
    <phoneticPr fontId="3"/>
  </si>
  <si>
    <t>10月</t>
    <rPh sb="2" eb="3">
      <t>ツキ</t>
    </rPh>
    <phoneticPr fontId="3"/>
  </si>
  <si>
    <t>12月</t>
    <rPh sb="2" eb="3">
      <t>ツキ</t>
    </rPh>
    <phoneticPr fontId="3"/>
  </si>
  <si>
    <t>　　　国土地理院「全国都道府県市区町村別面積調」（令和4年10月1日現在）</t>
    <phoneticPr fontId="3"/>
  </si>
  <si>
    <t>（国土交通省国土地理院｢令和4年全国都道府県市区町村別面積調」）</t>
    <rPh sb="12" eb="14">
      <t>レイワ</t>
    </rPh>
    <phoneticPr fontId="3"/>
  </si>
  <si>
    <t>令和2年3月31日現在</t>
    <rPh sb="0" eb="2">
      <t>レイワ</t>
    </rPh>
    <rPh sb="3" eb="4">
      <t>ネン</t>
    </rPh>
    <rPh sb="5" eb="6">
      <t>ガツ</t>
    </rPh>
    <rPh sb="8" eb="11">
      <t>ニチゲンザイ</t>
    </rPh>
    <phoneticPr fontId="3"/>
  </si>
  <si>
    <t>資料：石川県河川課</t>
    <rPh sb="0" eb="2">
      <t>シリョウ</t>
    </rPh>
    <rPh sb="3" eb="5">
      <t>イシカワ</t>
    </rPh>
    <rPh sb="5" eb="6">
      <t>ケン</t>
    </rPh>
    <rPh sb="6" eb="8">
      <t>カセン</t>
    </rPh>
    <rPh sb="8" eb="9">
      <t>カ</t>
    </rPh>
    <phoneticPr fontId="3"/>
  </si>
  <si>
    <t>4</t>
  </si>
  <si>
    <t>5</t>
  </si>
  <si>
    <t>第1章　土地・気象</t>
    <rPh sb="0" eb="1">
      <t>ダイ</t>
    </rPh>
    <rPh sb="2" eb="3">
      <t>ショウ</t>
    </rPh>
    <rPh sb="4" eb="6">
      <t>トチ</t>
    </rPh>
    <rPh sb="7" eb="9">
      <t>キショウ</t>
    </rPh>
    <phoneticPr fontId="3"/>
  </si>
  <si>
    <t>01-02　市域の変遷</t>
    <rPh sb="6" eb="8">
      <t>シイキ</t>
    </rPh>
    <rPh sb="9" eb="10">
      <t>ヘン</t>
    </rPh>
    <phoneticPr fontId="3"/>
  </si>
  <si>
    <t>01-05　地目別面積</t>
    <rPh sb="6" eb="9">
      <t>チモクベツ</t>
    </rPh>
    <rPh sb="9" eb="11">
      <t>メンセキ</t>
    </rPh>
    <phoneticPr fontId="3"/>
  </si>
  <si>
    <t>01-03　湖沼一覧</t>
    <rPh sb="6" eb="8">
      <t>コショウ</t>
    </rPh>
    <rPh sb="8" eb="10">
      <t>イチラン</t>
    </rPh>
    <phoneticPr fontId="3"/>
  </si>
  <si>
    <t>01-04　河川一覧</t>
    <rPh sb="6" eb="8">
      <t>カセン</t>
    </rPh>
    <rPh sb="8" eb="10">
      <t>イチラン</t>
    </rPh>
    <phoneticPr fontId="3"/>
  </si>
  <si>
    <t>01-04　河川一覧</t>
    <rPh sb="6" eb="7">
      <t>カワ</t>
    </rPh>
    <rPh sb="7" eb="8">
      <t>カワ</t>
    </rPh>
    <rPh sb="8" eb="10">
      <t>イチラン</t>
    </rPh>
    <phoneticPr fontId="3"/>
  </si>
  <si>
    <t xml:space="preserve">  4</t>
  </si>
  <si>
    <t xml:space="preserve">  5</t>
  </si>
  <si>
    <t xml:space="preserve">  6</t>
    <phoneticPr fontId="3"/>
  </si>
  <si>
    <t>3</t>
  </si>
  <si>
    <t>6</t>
    <phoneticPr fontId="3"/>
  </si>
  <si>
    <t>-</t>
    <phoneticPr fontId="3"/>
  </si>
  <si>
    <t>資料：金沢地方気象台（HP抜粋)</t>
    <phoneticPr fontId="3"/>
  </si>
  <si>
    <t>各年中</t>
    <phoneticPr fontId="3"/>
  </si>
  <si>
    <t>※最高気温・最低気温は、年･月それぞれの日
　最高気温・日最低気温とする。</t>
    <phoneticPr fontId="3"/>
  </si>
  <si>
    <t>令和3年</t>
    <rPh sb="0" eb="2">
      <t>レイワ</t>
    </rPh>
    <rPh sb="3" eb="4">
      <t>ネン</t>
    </rPh>
    <phoneticPr fontId="3"/>
  </si>
  <si>
    <t>7</t>
    <phoneticPr fontId="3"/>
  </si>
  <si>
    <t>　7</t>
    <phoneticPr fontId="3"/>
  </si>
  <si>
    <t xml:space="preserve"> 令和2年</t>
    <rPh sb="1" eb="3">
      <t>レイワ</t>
    </rPh>
    <rPh sb="4" eb="5">
      <t>ネン</t>
    </rPh>
    <phoneticPr fontId="3"/>
  </si>
  <si>
    <t>合計</t>
    <rPh sb="0" eb="2">
      <t>ゴウケイ</t>
    </rPh>
    <phoneticPr fontId="3"/>
  </si>
  <si>
    <t>その他</t>
    <rPh sb="2" eb="3">
      <t>ホカ</t>
    </rPh>
    <phoneticPr fontId="3"/>
  </si>
  <si>
    <t>※固定資産税の土地課税台帳に登録された課税対象の土地であるため、</t>
  </si>
  <si>
    <t>　法定免税点未満の民有地は含むが公有地など非課税の土地は含まず。</t>
    <rPh sb="28" eb="29">
      <t>フク</t>
    </rPh>
    <phoneticPr fontId="2"/>
  </si>
  <si>
    <r>
      <t xml:space="preserve">年次
</t>
    </r>
    <r>
      <rPr>
        <sz val="9"/>
        <rFont val="ＭＳ ゴシック"/>
        <family val="3"/>
        <charset val="128"/>
      </rPr>
      <t>(月次)</t>
    </r>
    <rPh sb="0" eb="1">
      <t>ネン</t>
    </rPh>
    <rPh sb="1" eb="2">
      <t>ツギ</t>
    </rPh>
    <rPh sb="4" eb="5">
      <t>ツキ</t>
    </rPh>
    <rPh sb="5" eb="6">
      <t>ツギ</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</si>
</sst>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Red]\(0.00\)"/>
    <numFmt numFmtId="177" formatCode="0.00_ "/>
    <numFmt numFmtId="178" formatCode="#,##0.0"/>
    <numFmt numFmtId="179" formatCode="#,##0.0_ "/>
    <numFmt numFmtId="180" formatCode="0_ "/>
    <numFmt numFmtId="181" formatCode="#,##0_ "/>
    <numFmt numFmtId="182" formatCode="0_);[Red]\(0\)"/>
    <numFmt numFmtId="183" formatCode="#,##0_);[Red]\(#,##0\)"/>
    <numFmt numFmtId="184" formatCode="#,##0.0_);[Red]\(#,##0.0\)"/>
    <numFmt numFmtId="185" formatCode="#,##0;[Red]#,##0;\-"/>
    <numFmt numFmtId="186" formatCode="0.0"/>
  </numFmts>
  <fonts count="21" x14ac:knownFonts="1">
    <font>
      <sz val="11"/>
      <name val="ＭＳ Ｐゴシック"/>
      <family val="3"/>
      <charset val="128"/>
    </font>
    <font>
      <sz val="11"/>
      <name val="ＭＳ Ｐゴシック"/>
      <family val="3"/>
      <charset val="128"/>
    </font>
    <font>
      <b/>
      <sz val="14"/>
      <name val="ＭＳ ゴシック"/>
      <family val="3"/>
      <charset val="128"/>
    </font>
    <font>
      <sz val="6"/>
      <name val="ＭＳ Ｐゴシック"/>
      <family val="3"/>
      <charset val="128"/>
    </font>
    <font>
      <sz val="11"/>
      <name val="ＭＳ ゴシック"/>
      <family val="3"/>
      <charset val="128"/>
    </font>
    <font>
      <sz val="11"/>
      <color indexed="8"/>
      <name val="ＭＳ Ｐゴシック"/>
      <family val="3"/>
      <charset val="128"/>
    </font>
    <font>
      <b/>
      <sz val="10"/>
      <name val="ＭＳ ゴシック"/>
      <family val="3"/>
      <charset val="128"/>
    </font>
    <font>
      <sz val="10"/>
      <name val="ＭＳ ゴシック"/>
      <family val="3"/>
      <charset val="128"/>
    </font>
    <font>
      <sz val="11"/>
      <name val="ＭＳ 明朝"/>
      <family val="1"/>
      <charset val="128"/>
    </font>
    <font>
      <sz val="10"/>
      <name val="ＭＳ 明朝"/>
      <family val="1"/>
      <charset val="128"/>
    </font>
    <font>
      <sz val="11"/>
      <color theme="1" tint="4.9989318521683403E-2"/>
      <name val="ＭＳ ゴシック"/>
      <family val="3"/>
      <charset val="128"/>
    </font>
    <font>
      <sz val="10"/>
      <color theme="1" tint="4.9989318521683403E-2"/>
      <name val="ＭＳ 明朝"/>
      <family val="1"/>
      <charset val="128"/>
    </font>
    <font>
      <u/>
      <sz val="11"/>
      <color theme="10"/>
      <name val="ＭＳ Ｐゴシック"/>
      <family val="3"/>
      <charset val="128"/>
    </font>
    <font>
      <sz val="15"/>
      <name val="ＭＳ Ｐゴシック"/>
      <family val="3"/>
      <charset val="128"/>
    </font>
    <font>
      <u/>
      <sz val="15"/>
      <name val="ＭＳ Ｐゴシック"/>
      <family val="3"/>
      <charset val="128"/>
    </font>
    <font>
      <b/>
      <sz val="10"/>
      <name val="ＭＳ 明朝"/>
      <family val="1"/>
      <charset val="128"/>
    </font>
    <font>
      <u/>
      <sz val="10"/>
      <color theme="10"/>
      <name val="ＭＳ 明朝"/>
      <family val="1"/>
      <charset val="128"/>
    </font>
    <font>
      <sz val="11"/>
      <color rgb="FFFF0000"/>
      <name val="ＭＳ ゴシック"/>
      <family val="3"/>
      <charset val="128"/>
    </font>
    <font>
      <u/>
      <sz val="11"/>
      <color theme="10"/>
      <name val="ＭＳ ゴシック"/>
      <family val="3"/>
      <charset val="128"/>
    </font>
    <font>
      <sz val="11"/>
      <color theme="1" tint="4.9989318521683403E-2"/>
      <name val="ＭＳ 明朝"/>
      <family val="1"/>
      <charset val="128"/>
    </font>
    <font>
      <sz val="9"/>
      <name val="ＭＳ 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s>
  <cellStyleXfs count="4">
    <xf numFmtId="0" fontId="0" fillId="0" borderId="0"/>
    <xf numFmtId="38" fontId="5" fillId="0" borderId="0" applyFont="0" applyFill="0" applyBorder="0" applyAlignment="0" applyProtection="0">
      <alignment vertical="center"/>
    </xf>
    <xf numFmtId="0" fontId="1" fillId="0" borderId="0">
      <alignment vertical="center"/>
    </xf>
    <xf numFmtId="0" fontId="12" fillId="0" borderId="0" applyNumberFormat="0" applyFill="0" applyBorder="0" applyAlignment="0" applyProtection="0"/>
  </cellStyleXfs>
  <cellXfs count="126">
    <xf numFmtId="0" fontId="0" fillId="0" borderId="0" xfId="0"/>
    <xf numFmtId="0" fontId="4" fillId="2" borderId="0" xfId="0" applyFont="1" applyFill="1"/>
    <xf numFmtId="0" fontId="9" fillId="2" borderId="0" xfId="0" applyFont="1" applyFill="1" applyAlignment="1">
      <alignment horizontal="right"/>
    </xf>
    <xf numFmtId="0" fontId="4" fillId="2" borderId="0" xfId="0" applyFont="1" applyFill="1" applyBorder="1"/>
    <xf numFmtId="0" fontId="9" fillId="2" borderId="0" xfId="0" applyFont="1" applyFill="1"/>
    <xf numFmtId="181" fontId="4" fillId="2" borderId="0" xfId="0" applyNumberFormat="1" applyFont="1" applyFill="1"/>
    <xf numFmtId="180" fontId="4" fillId="2" borderId="0" xfId="0" applyNumberFormat="1" applyFont="1" applyFill="1"/>
    <xf numFmtId="49" fontId="4" fillId="2" borderId="0" xfId="0" applyNumberFormat="1" applyFont="1" applyFill="1"/>
    <xf numFmtId="49" fontId="4" fillId="2" borderId="0" xfId="0" applyNumberFormat="1" applyFont="1" applyFill="1" applyBorder="1" applyAlignment="1">
      <alignment horizontal="left"/>
    </xf>
    <xf numFmtId="178" fontId="4" fillId="2" borderId="0" xfId="0" applyNumberFormat="1" applyFont="1" applyFill="1"/>
    <xf numFmtId="179" fontId="4" fillId="2" borderId="0" xfId="0" applyNumberFormat="1" applyFont="1" applyFill="1"/>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49" fontId="9" fillId="2" borderId="0" xfId="0" applyNumberFormat="1" applyFont="1" applyFill="1" applyBorder="1" applyAlignment="1">
      <alignment vertical="top" wrapText="1"/>
    </xf>
    <xf numFmtId="0" fontId="2" fillId="2" borderId="0" xfId="0" applyFont="1" applyFill="1" applyAlignment="1">
      <alignment vertical="center"/>
    </xf>
    <xf numFmtId="49" fontId="9" fillId="2" borderId="0" xfId="0" applyNumberFormat="1" applyFont="1" applyFill="1" applyBorder="1" applyAlignment="1">
      <alignment vertical="top"/>
    </xf>
    <xf numFmtId="178" fontId="4" fillId="2" borderId="10" xfId="0" applyNumberFormat="1" applyFont="1" applyFill="1" applyBorder="1" applyAlignment="1">
      <alignment horizontal="center" vertical="center"/>
    </xf>
    <xf numFmtId="179" fontId="4" fillId="2" borderId="11" xfId="0" applyNumberFormat="1" applyFont="1" applyFill="1" applyBorder="1" applyAlignment="1">
      <alignment horizontal="center" vertical="center" wrapText="1"/>
    </xf>
    <xf numFmtId="0" fontId="4" fillId="2" borderId="11" xfId="0" applyFont="1" applyFill="1" applyBorder="1" applyAlignment="1">
      <alignment horizontal="center" vertical="center"/>
    </xf>
    <xf numFmtId="182" fontId="9" fillId="2" borderId="0" xfId="0" applyNumberFormat="1" applyFont="1" applyFill="1"/>
    <xf numFmtId="49" fontId="10" fillId="2" borderId="0" xfId="0" applyNumberFormat="1" applyFont="1" applyFill="1" applyBorder="1" applyAlignment="1">
      <alignment horizontal="left" vertical="center" indent="5"/>
    </xf>
    <xf numFmtId="49" fontId="11" fillId="2" borderId="0" xfId="0" applyNumberFormat="1" applyFont="1" applyFill="1" applyBorder="1" applyAlignment="1">
      <alignment wrapText="1"/>
    </xf>
    <xf numFmtId="49" fontId="4" fillId="2" borderId="0" xfId="2" applyNumberFormat="1" applyFont="1" applyFill="1" applyBorder="1" applyAlignment="1">
      <alignment horizontal="center" vertical="center"/>
    </xf>
    <xf numFmtId="49" fontId="4" fillId="2" borderId="1" xfId="2" applyNumberFormat="1" applyFont="1" applyFill="1" applyBorder="1" applyAlignment="1">
      <alignment horizontal="center" vertical="center"/>
    </xf>
    <xf numFmtId="177" fontId="4" fillId="2" borderId="2" xfId="2" applyNumberFormat="1" applyFont="1" applyFill="1" applyBorder="1" applyAlignment="1">
      <alignment horizontal="center" vertical="center"/>
    </xf>
    <xf numFmtId="177" fontId="7" fillId="2" borderId="2" xfId="2" applyNumberFormat="1" applyFont="1" applyFill="1" applyBorder="1" applyAlignment="1">
      <alignment horizontal="center" vertical="center"/>
    </xf>
    <xf numFmtId="49" fontId="4" fillId="2" borderId="13" xfId="2" applyNumberFormat="1" applyFont="1" applyFill="1" applyBorder="1" applyAlignment="1">
      <alignment horizontal="center" vertical="center"/>
    </xf>
    <xf numFmtId="182" fontId="4" fillId="2" borderId="0" xfId="1" applyNumberFormat="1" applyFont="1" applyFill="1" applyAlignment="1"/>
    <xf numFmtId="0" fontId="9" fillId="2" borderId="0" xfId="0" applyFont="1" applyFill="1" applyAlignment="1">
      <alignment horizontal="right" vertical="center"/>
    </xf>
    <xf numFmtId="49" fontId="4" fillId="2" borderId="14" xfId="0" applyNumberFormat="1" applyFont="1" applyFill="1" applyBorder="1" applyAlignment="1">
      <alignment horizontal="right" vertical="center" indent="1"/>
    </xf>
    <xf numFmtId="178" fontId="4" fillId="2" borderId="15" xfId="0" applyNumberFormat="1" applyFont="1" applyFill="1" applyBorder="1" applyAlignment="1">
      <alignment horizontal="center" vertical="center"/>
    </xf>
    <xf numFmtId="178" fontId="4" fillId="2" borderId="8" xfId="0" applyNumberFormat="1" applyFont="1" applyFill="1" applyBorder="1" applyAlignment="1">
      <alignment horizontal="center" vertical="center"/>
    </xf>
    <xf numFmtId="179" fontId="4" fillId="2" borderId="15" xfId="0" applyNumberFormat="1" applyFont="1" applyFill="1" applyBorder="1" applyAlignment="1">
      <alignment horizontal="center" vertical="center" wrapText="1"/>
    </xf>
    <xf numFmtId="180" fontId="4" fillId="2" borderId="15" xfId="0" applyNumberFormat="1" applyFont="1" applyFill="1" applyBorder="1" applyAlignment="1">
      <alignment horizontal="center" vertical="center" wrapText="1"/>
    </xf>
    <xf numFmtId="0" fontId="8" fillId="2" borderId="0" xfId="0" applyFont="1" applyFill="1" applyAlignment="1">
      <alignment horizontal="distributed" vertical="center"/>
    </xf>
    <xf numFmtId="0" fontId="8" fillId="2" borderId="0" xfId="0" applyFont="1" applyFill="1"/>
    <xf numFmtId="0" fontId="8" fillId="2" borderId="0" xfId="0" applyFont="1" applyFill="1" applyAlignment="1">
      <alignment horizontal="distributed"/>
    </xf>
    <xf numFmtId="0" fontId="4" fillId="2" borderId="0" xfId="2" applyFont="1" applyFill="1">
      <alignment vertical="center"/>
    </xf>
    <xf numFmtId="0" fontId="2" fillId="2" borderId="0" xfId="2" applyFont="1" applyFill="1" applyAlignment="1">
      <alignment vertical="center"/>
    </xf>
    <xf numFmtId="0" fontId="4" fillId="2" borderId="0" xfId="0" applyFont="1" applyFill="1" applyAlignment="1">
      <alignment vertical="center"/>
    </xf>
    <xf numFmtId="0" fontId="8" fillId="2" borderId="0" xfId="2" applyFont="1" applyFill="1">
      <alignment vertical="center"/>
    </xf>
    <xf numFmtId="0" fontId="8" fillId="2" borderId="0" xfId="2" applyFont="1" applyFill="1" applyAlignment="1">
      <alignment horizontal="center"/>
    </xf>
    <xf numFmtId="0" fontId="6" fillId="2" borderId="0" xfId="2" applyFont="1" applyFill="1" applyAlignment="1">
      <alignment horizontal="center" vertical="center"/>
    </xf>
    <xf numFmtId="0" fontId="7" fillId="2" borderId="0" xfId="2" applyFont="1" applyFill="1">
      <alignment vertical="center"/>
    </xf>
    <xf numFmtId="0" fontId="9" fillId="2" borderId="0" xfId="2" applyFont="1" applyFill="1">
      <alignment vertical="center"/>
    </xf>
    <xf numFmtId="0" fontId="9" fillId="2" borderId="0" xfId="2" applyFont="1" applyFill="1" applyAlignment="1">
      <alignment vertical="center"/>
    </xf>
    <xf numFmtId="185" fontId="10" fillId="2" borderId="0" xfId="0" applyNumberFormat="1" applyFont="1" applyFill="1" applyBorder="1" applyAlignment="1">
      <alignment horizontal="right" vertical="center" wrapText="1"/>
    </xf>
    <xf numFmtId="2" fontId="4" fillId="2" borderId="9" xfId="1" applyNumberFormat="1" applyFont="1" applyFill="1" applyBorder="1" applyAlignment="1">
      <alignment vertical="center"/>
    </xf>
    <xf numFmtId="49" fontId="10" fillId="2" borderId="13" xfId="0" applyNumberFormat="1" applyFont="1" applyFill="1" applyBorder="1" applyAlignment="1">
      <alignment horizontal="left" vertical="center" indent="5"/>
    </xf>
    <xf numFmtId="180" fontId="4" fillId="2" borderId="0" xfId="0" applyNumberFormat="1" applyFont="1" applyFill="1" applyAlignment="1">
      <alignment horizontal="right" vertical="center" wrapText="1"/>
    </xf>
    <xf numFmtId="3" fontId="4" fillId="2" borderId="0" xfId="0" applyNumberFormat="1" applyFont="1" applyFill="1" applyAlignment="1">
      <alignment horizontal="right" vertical="center"/>
    </xf>
    <xf numFmtId="184" fontId="10" fillId="2" borderId="9" xfId="0" applyNumberFormat="1" applyFont="1" applyFill="1" applyBorder="1" applyAlignment="1">
      <alignment horizontal="right" vertical="center" wrapText="1"/>
    </xf>
    <xf numFmtId="179" fontId="10" fillId="2" borderId="0" xfId="0" applyNumberFormat="1" applyFont="1" applyFill="1" applyBorder="1" applyAlignment="1">
      <alignment horizontal="right" vertical="center" wrapText="1"/>
    </xf>
    <xf numFmtId="181" fontId="10" fillId="2" borderId="0" xfId="1" applyNumberFormat="1" applyFont="1" applyFill="1" applyBorder="1" applyAlignment="1">
      <alignment horizontal="right" vertical="center" wrapText="1"/>
    </xf>
    <xf numFmtId="179" fontId="10" fillId="2" borderId="9" xfId="0" applyNumberFormat="1" applyFont="1" applyFill="1" applyBorder="1" applyAlignment="1">
      <alignment horizontal="right" vertical="center" wrapText="1"/>
    </xf>
    <xf numFmtId="0" fontId="8" fillId="2" borderId="0" xfId="2" applyFont="1" applyFill="1" applyAlignment="1">
      <alignment horizontal="left"/>
    </xf>
    <xf numFmtId="0" fontId="13" fillId="0" borderId="0" xfId="0" applyFont="1" applyAlignment="1">
      <alignment horizontal="centerContinuous"/>
    </xf>
    <xf numFmtId="0" fontId="13" fillId="0" borderId="0" xfId="0" applyFont="1" applyAlignment="1">
      <alignment horizontal="left"/>
    </xf>
    <xf numFmtId="0" fontId="13" fillId="0" borderId="0" xfId="0" applyFont="1"/>
    <xf numFmtId="0" fontId="14" fillId="0" borderId="0" xfId="3" applyFont="1"/>
    <xf numFmtId="0" fontId="8" fillId="2" borderId="0" xfId="0" applyFont="1" applyFill="1" applyAlignment="1">
      <alignment horizontal="left"/>
    </xf>
    <xf numFmtId="0" fontId="4" fillId="2" borderId="1" xfId="2" applyFont="1" applyFill="1" applyBorder="1" applyAlignment="1">
      <alignment horizontal="center" vertical="center"/>
    </xf>
    <xf numFmtId="49" fontId="15" fillId="2" borderId="0" xfId="0" applyNumberFormat="1" applyFont="1" applyFill="1" applyAlignment="1">
      <alignment horizontal="left"/>
    </xf>
    <xf numFmtId="177" fontId="15" fillId="2" borderId="0" xfId="0" applyNumberFormat="1" applyFont="1" applyFill="1" applyAlignment="1">
      <alignment horizontal="left"/>
    </xf>
    <xf numFmtId="177" fontId="9" fillId="2" borderId="0" xfId="0" applyNumberFormat="1" applyFont="1" applyFill="1"/>
    <xf numFmtId="177" fontId="9" fillId="2" borderId="7" xfId="0" applyNumberFormat="1" applyFont="1" applyFill="1" applyBorder="1" applyAlignment="1">
      <alignment horizontal="right" vertical="center"/>
    </xf>
    <xf numFmtId="49" fontId="15" fillId="2" borderId="0" xfId="0" applyNumberFormat="1" applyFont="1" applyFill="1" applyAlignment="1">
      <alignment horizontal="left" vertical="center"/>
    </xf>
    <xf numFmtId="178" fontId="15" fillId="2" borderId="0" xfId="0" applyNumberFormat="1" applyFont="1" applyFill="1" applyAlignment="1">
      <alignment horizontal="left" vertical="center"/>
    </xf>
    <xf numFmtId="178" fontId="9" fillId="2" borderId="0" xfId="0" applyNumberFormat="1" applyFont="1" applyFill="1"/>
    <xf numFmtId="183" fontId="9" fillId="2" borderId="0" xfId="1" applyNumberFormat="1" applyFont="1" applyFill="1" applyAlignment="1"/>
    <xf numFmtId="0" fontId="16" fillId="2" borderId="0" xfId="3" applyFont="1" applyFill="1"/>
    <xf numFmtId="182" fontId="9" fillId="2" borderId="0" xfId="0" applyNumberFormat="1" applyFont="1" applyFill="1" applyBorder="1" applyAlignment="1">
      <alignment vertical="center"/>
    </xf>
    <xf numFmtId="182" fontId="4" fillId="2" borderId="0" xfId="0" applyNumberFormat="1" applyFont="1" applyFill="1" applyBorder="1" applyAlignment="1">
      <alignment vertical="center"/>
    </xf>
    <xf numFmtId="181" fontId="17" fillId="2" borderId="0" xfId="0" applyNumberFormat="1" applyFont="1" applyFill="1" applyBorder="1" applyAlignment="1">
      <alignment horizontal="right" vertical="center"/>
    </xf>
    <xf numFmtId="0" fontId="18" fillId="2" borderId="0" xfId="3" applyFont="1" applyFill="1"/>
    <xf numFmtId="58" fontId="8" fillId="2" borderId="0" xfId="2" applyNumberFormat="1" applyFont="1" applyFill="1" applyAlignment="1">
      <alignment horizontal="distributed" vertical="center"/>
    </xf>
    <xf numFmtId="0" fontId="8" fillId="2" borderId="0" xfId="2" applyFont="1" applyFill="1" applyAlignment="1">
      <alignment horizontal="left" vertical="center"/>
    </xf>
    <xf numFmtId="0" fontId="8" fillId="2" borderId="0" xfId="0" applyFont="1" applyFill="1" applyAlignment="1">
      <alignment vertical="center"/>
    </xf>
    <xf numFmtId="0" fontId="4" fillId="2" borderId="1" xfId="2" applyFont="1" applyFill="1" applyBorder="1" applyAlignment="1">
      <alignment horizontal="center" vertical="center"/>
    </xf>
    <xf numFmtId="0" fontId="4" fillId="2" borderId="5" xfId="2" applyFont="1" applyFill="1" applyBorder="1" applyAlignment="1">
      <alignment horizontal="center" vertical="center"/>
    </xf>
    <xf numFmtId="0" fontId="4" fillId="2" borderId="7" xfId="2" applyFont="1" applyFill="1" applyBorder="1" applyAlignment="1">
      <alignment horizontal="center" vertical="center"/>
    </xf>
    <xf numFmtId="0" fontId="8" fillId="2" borderId="4" xfId="2" applyFont="1" applyFill="1" applyBorder="1" applyAlignment="1">
      <alignment horizontal="center" vertical="center"/>
    </xf>
    <xf numFmtId="0" fontId="8" fillId="2" borderId="5" xfId="2" applyFont="1" applyFill="1" applyBorder="1" applyAlignment="1">
      <alignment horizontal="center" vertical="center"/>
    </xf>
    <xf numFmtId="176" fontId="8" fillId="2" borderId="5" xfId="2" applyNumberFormat="1" applyFont="1" applyFill="1" applyBorder="1" applyAlignment="1">
      <alignment horizontal="center" vertical="center"/>
    </xf>
    <xf numFmtId="0" fontId="8" fillId="2" borderId="6" xfId="2" applyFont="1" applyFill="1" applyBorder="1" applyAlignment="1">
      <alignment horizontal="center" vertical="center"/>
    </xf>
    <xf numFmtId="0" fontId="8" fillId="2" borderId="7" xfId="2" applyFont="1" applyFill="1" applyBorder="1" applyAlignment="1">
      <alignment horizontal="center" vertical="center"/>
    </xf>
    <xf numFmtId="176" fontId="8" fillId="2" borderId="7" xfId="2" applyNumberFormat="1" applyFont="1" applyFill="1" applyBorder="1" applyAlignment="1">
      <alignment horizontal="center" vertical="center"/>
    </xf>
    <xf numFmtId="2" fontId="8" fillId="2" borderId="0" xfId="1" applyNumberFormat="1" applyFont="1" applyFill="1" applyBorder="1" applyAlignment="1">
      <alignment vertical="center"/>
    </xf>
    <xf numFmtId="49" fontId="10" fillId="2" borderId="0" xfId="0" applyNumberFormat="1" applyFont="1" applyFill="1" applyBorder="1" applyAlignment="1">
      <alignment horizontal="center" vertical="center"/>
    </xf>
    <xf numFmtId="49" fontId="10" fillId="2" borderId="7" xfId="0" applyNumberFormat="1" applyFont="1" applyFill="1" applyBorder="1" applyAlignment="1">
      <alignment horizontal="center" vertical="center"/>
    </xf>
    <xf numFmtId="178" fontId="4" fillId="0" borderId="0" xfId="0" applyNumberFormat="1" applyFont="1" applyFill="1" applyAlignment="1">
      <alignment horizontal="right" vertical="center"/>
    </xf>
    <xf numFmtId="186" fontId="4" fillId="0" borderId="0" xfId="0" applyNumberFormat="1" applyFont="1" applyFill="1" applyAlignment="1">
      <alignment horizontal="right" vertical="center"/>
    </xf>
    <xf numFmtId="49" fontId="11" fillId="2" borderId="0" xfId="0" applyNumberFormat="1" applyFont="1" applyFill="1" applyBorder="1" applyAlignment="1">
      <alignment vertical="top" wrapText="1"/>
    </xf>
    <xf numFmtId="0" fontId="4" fillId="2" borderId="0" xfId="0" applyFont="1" applyFill="1" applyAlignment="1">
      <alignment horizontal="right"/>
    </xf>
    <xf numFmtId="179" fontId="9" fillId="2" borderId="0" xfId="0" applyNumberFormat="1" applyFont="1" applyFill="1" applyAlignment="1">
      <alignment horizontal="right" vertical="center"/>
    </xf>
    <xf numFmtId="2" fontId="8" fillId="0" borderId="0" xfId="1" applyNumberFormat="1" applyFont="1" applyFill="1" applyBorder="1" applyAlignment="1">
      <alignment vertical="center"/>
    </xf>
    <xf numFmtId="2" fontId="4" fillId="0" borderId="9" xfId="1" applyNumberFormat="1" applyFont="1" applyFill="1" applyBorder="1" applyAlignment="1">
      <alignment vertical="center"/>
    </xf>
    <xf numFmtId="49" fontId="4" fillId="2" borderId="7" xfId="2" applyNumberFormat="1" applyFont="1" applyFill="1" applyBorder="1" applyAlignment="1">
      <alignment horizontal="center" vertical="center"/>
    </xf>
    <xf numFmtId="2" fontId="4" fillId="0" borderId="6" xfId="1" applyNumberFormat="1" applyFont="1" applyFill="1" applyBorder="1" applyAlignment="1">
      <alignment vertical="center"/>
    </xf>
    <xf numFmtId="2" fontId="8" fillId="0" borderId="7" xfId="1" applyNumberFormat="1" applyFont="1" applyFill="1" applyBorder="1" applyAlignment="1">
      <alignment vertical="center"/>
    </xf>
    <xf numFmtId="179" fontId="19" fillId="0" borderId="9" xfId="0" applyNumberFormat="1" applyFont="1" applyFill="1" applyBorder="1" applyAlignment="1">
      <alignment horizontal="right" vertical="center" wrapText="1"/>
    </xf>
    <xf numFmtId="179" fontId="19" fillId="0" borderId="6" xfId="0" applyNumberFormat="1" applyFont="1" applyFill="1" applyBorder="1" applyAlignment="1">
      <alignment horizontal="right" vertical="center" wrapText="1"/>
    </xf>
    <xf numFmtId="179" fontId="19" fillId="0" borderId="0" xfId="0" applyNumberFormat="1" applyFont="1" applyFill="1" applyBorder="1" applyAlignment="1">
      <alignment horizontal="right" vertical="center" wrapText="1"/>
    </xf>
    <xf numFmtId="179" fontId="19" fillId="0" borderId="7" xfId="0" applyNumberFormat="1" applyFont="1" applyFill="1" applyBorder="1" applyAlignment="1">
      <alignment horizontal="right" vertical="center" wrapText="1"/>
    </xf>
    <xf numFmtId="3" fontId="4" fillId="0" borderId="0" xfId="0" applyNumberFormat="1" applyFont="1" applyFill="1" applyAlignment="1">
      <alignment horizontal="right" vertical="center"/>
    </xf>
    <xf numFmtId="180" fontId="4" fillId="0" borderId="0" xfId="0" applyNumberFormat="1" applyFont="1" applyFill="1" applyAlignment="1">
      <alignment horizontal="right" vertical="center" wrapText="1"/>
    </xf>
    <xf numFmtId="185" fontId="19" fillId="0" borderId="0" xfId="0" applyNumberFormat="1" applyFont="1" applyFill="1" applyBorder="1" applyAlignment="1">
      <alignment horizontal="right" vertical="center" wrapText="1"/>
    </xf>
    <xf numFmtId="185" fontId="8" fillId="0" borderId="0" xfId="1" applyNumberFormat="1" applyFont="1" applyFill="1" applyBorder="1" applyAlignment="1">
      <alignment horizontal="right" vertical="center" wrapText="1"/>
    </xf>
    <xf numFmtId="185" fontId="8" fillId="0" borderId="0" xfId="1" quotePrefix="1" applyNumberFormat="1" applyFont="1" applyFill="1" applyBorder="1" applyAlignment="1">
      <alignment horizontal="right" vertical="center" wrapText="1"/>
    </xf>
    <xf numFmtId="185" fontId="19" fillId="0" borderId="7" xfId="0" applyNumberFormat="1" applyFont="1" applyFill="1" applyBorder="1" applyAlignment="1">
      <alignment horizontal="right" vertical="center" wrapText="1"/>
    </xf>
    <xf numFmtId="49" fontId="4" fillId="2" borderId="12" xfId="0" applyNumberFormat="1" applyFont="1" applyFill="1" applyBorder="1" applyAlignment="1">
      <alignment horizontal="left" vertical="center" wrapText="1" indent="1"/>
    </xf>
    <xf numFmtId="0" fontId="8" fillId="2" borderId="0" xfId="0" applyFont="1" applyFill="1" applyAlignment="1">
      <alignment horizontal="left"/>
    </xf>
    <xf numFmtId="0" fontId="8" fillId="2" borderId="0" xfId="0" applyFont="1" applyFill="1" applyAlignment="1"/>
    <xf numFmtId="0" fontId="8" fillId="2" borderId="0" xfId="2" applyFont="1" applyFill="1" applyAlignment="1">
      <alignment horizontal="left" vertical="center"/>
    </xf>
    <xf numFmtId="0" fontId="8" fillId="2" borderId="0" xfId="2" applyFont="1" applyFill="1" applyAlignment="1">
      <alignment horizontal="left" vertical="center" wrapText="1"/>
    </xf>
    <xf numFmtId="0" fontId="9" fillId="2" borderId="7" xfId="2" applyFont="1" applyFill="1" applyBorder="1" applyAlignment="1">
      <alignment horizontal="right" vertical="center"/>
    </xf>
    <xf numFmtId="0" fontId="9" fillId="2" borderId="8" xfId="2" applyFont="1" applyFill="1" applyBorder="1" applyAlignment="1">
      <alignment horizontal="center" vertical="top" wrapText="1"/>
    </xf>
    <xf numFmtId="0" fontId="9" fillId="2" borderId="0" xfId="2" applyFont="1" applyFill="1" applyBorder="1" applyAlignment="1">
      <alignment horizontal="center" vertical="top" wrapText="1"/>
    </xf>
    <xf numFmtId="0" fontId="9" fillId="2" borderId="8" xfId="2" applyFont="1" applyFill="1" applyBorder="1" applyAlignment="1">
      <alignment horizontal="center" vertical="center"/>
    </xf>
    <xf numFmtId="0" fontId="9" fillId="2" borderId="0" xfId="2" applyFont="1" applyFill="1" applyBorder="1" applyAlignment="1">
      <alignment horizontal="left" vertical="top"/>
    </xf>
    <xf numFmtId="0" fontId="9" fillId="2" borderId="8" xfId="2" applyFont="1" applyFill="1" applyBorder="1" applyAlignment="1">
      <alignment horizontal="left" vertical="center" wrapText="1"/>
    </xf>
    <xf numFmtId="0" fontId="9" fillId="2" borderId="0" xfId="2" applyFont="1" applyFill="1" applyBorder="1" applyAlignment="1">
      <alignment horizontal="left" vertical="center" wrapText="1"/>
    </xf>
    <xf numFmtId="0" fontId="9" fillId="2" borderId="8" xfId="2" applyFont="1" applyFill="1" applyBorder="1" applyAlignment="1">
      <alignment horizontal="right" vertical="center"/>
    </xf>
    <xf numFmtId="49" fontId="11" fillId="2" borderId="8" xfId="0" applyNumberFormat="1" applyFont="1" applyFill="1" applyBorder="1" applyAlignment="1">
      <alignment horizontal="left" vertical="top" wrapText="1"/>
    </xf>
    <xf numFmtId="49" fontId="11" fillId="2" borderId="0" xfId="0" applyNumberFormat="1" applyFont="1" applyFill="1" applyBorder="1" applyAlignment="1">
      <alignment horizontal="left" vertical="top" wrapText="1"/>
    </xf>
    <xf numFmtId="49" fontId="11" fillId="2" borderId="8" xfId="0" applyNumberFormat="1" applyFont="1" applyFill="1" applyBorder="1" applyAlignment="1">
      <alignment horizontal="right" vertical="center" wrapText="1"/>
    </xf>
  </cellXfs>
  <cellStyles count="4">
    <cellStyle name="ハイパーリンク" xfId="3" builtinId="8"/>
    <cellStyle name="桁区切り" xfId="1" builtinId="6"/>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30480</xdr:colOff>
      <xdr:row>2</xdr:row>
      <xdr:rowOff>7620</xdr:rowOff>
    </xdr:from>
    <xdr:to>
      <xdr:col>1</xdr:col>
      <xdr:colOff>0</xdr:colOff>
      <xdr:row>4</xdr:row>
      <xdr:rowOff>0</xdr:rowOff>
    </xdr:to>
    <xdr:cxnSp macro="">
      <xdr:nvCxnSpPr>
        <xdr:cNvPr id="2" name="直線コネクタ 1">
          <a:extLst>
            <a:ext uri="{FF2B5EF4-FFF2-40B4-BE49-F238E27FC236}">
              <a16:creationId xmlns:a16="http://schemas.microsoft.com/office/drawing/2014/main" id="{B5A619B6-C65A-4A8A-B576-6023A91DDB19}"/>
            </a:ext>
          </a:extLst>
        </xdr:cNvPr>
        <xdr:cNvCxnSpPr/>
      </xdr:nvCxnSpPr>
      <xdr:spPr>
        <a:xfrm>
          <a:off x="30480" y="3642360"/>
          <a:ext cx="1188720" cy="46482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95C68-5B55-49FF-B92B-B426D35C9BFF}">
  <dimension ref="A2:C8"/>
  <sheetViews>
    <sheetView view="pageBreakPreview" zoomScaleNormal="100" zoomScaleSheetLayoutView="100" workbookViewId="0">
      <selection activeCell="C8" sqref="C8"/>
    </sheetView>
  </sheetViews>
  <sheetFormatPr defaultColWidth="8.875" defaultRowHeight="22.9" customHeight="1" x14ac:dyDescent="0.2"/>
  <cols>
    <col min="1" max="2" width="8.875" style="58"/>
    <col min="3" max="3" width="81.875" style="58" customWidth="1"/>
    <col min="4" max="16384" width="8.875" style="58"/>
  </cols>
  <sheetData>
    <row r="2" spans="1:3" ht="22.9" customHeight="1" x14ac:dyDescent="0.2">
      <c r="A2" s="56"/>
      <c r="B2" s="57" t="s">
        <v>76</v>
      </c>
      <c r="C2" s="56"/>
    </row>
    <row r="3" spans="1:3" ht="22.9" customHeight="1" x14ac:dyDescent="0.2">
      <c r="C3" s="59" t="s">
        <v>45</v>
      </c>
    </row>
    <row r="4" spans="1:3" ht="22.9" customHeight="1" x14ac:dyDescent="0.2">
      <c r="C4" s="59" t="s">
        <v>77</v>
      </c>
    </row>
    <row r="5" spans="1:3" ht="22.9" customHeight="1" x14ac:dyDescent="0.2">
      <c r="C5" s="59" t="s">
        <v>79</v>
      </c>
    </row>
    <row r="6" spans="1:3" ht="22.9" customHeight="1" x14ac:dyDescent="0.2">
      <c r="C6" s="59" t="s">
        <v>81</v>
      </c>
    </row>
    <row r="7" spans="1:3" ht="22.9" customHeight="1" x14ac:dyDescent="0.2">
      <c r="C7" s="59" t="s">
        <v>78</v>
      </c>
    </row>
    <row r="8" spans="1:3" ht="22.9" customHeight="1" x14ac:dyDescent="0.2">
      <c r="C8" s="59" t="s">
        <v>48</v>
      </c>
    </row>
  </sheetData>
  <phoneticPr fontId="3"/>
  <hyperlinks>
    <hyperlink ref="C3" location="'01-01'!A1" display="01-01　位置" xr:uid="{95422E3C-3BF9-497A-BED7-F5C04CECA6CC}"/>
    <hyperlink ref="C4" location="'01-02'!A1" display="01-02　市域の変遷" xr:uid="{F9151D39-869F-4611-B698-3E6062DA07FF}"/>
    <hyperlink ref="C5" location="'01-03'!A1" display="01-03　湖沼" xr:uid="{176A9B45-A008-4340-956A-4B9BCE62167E}"/>
    <hyperlink ref="C6" location="'01-04'!A1" display="01-04　河川" xr:uid="{3A62D840-76FE-4848-B9F7-926C86B6DEC3}"/>
    <hyperlink ref="C7" location="'01-05'!A1" display="01-05　地目別面積" xr:uid="{1B265BD7-CCAC-4757-AC35-82DB8AB3CD35}"/>
    <hyperlink ref="C8" location="'01-06'!A1" display="01-06　気象概況" xr:uid="{C6657023-DC40-4781-B41D-A4AE6F186608}"/>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D19EB-66E9-43AF-ABE6-94072C33CCF3}">
  <dimension ref="A1:G9"/>
  <sheetViews>
    <sheetView view="pageBreakPreview" zoomScaleNormal="85" zoomScaleSheetLayoutView="100" workbookViewId="0"/>
  </sheetViews>
  <sheetFormatPr defaultColWidth="9" defaultRowHeight="16.149999999999999" customHeight="1" x14ac:dyDescent="0.15"/>
  <cols>
    <col min="1" max="1" width="16.625" style="1" customWidth="1"/>
    <col min="2" max="2" width="1.875" style="1" customWidth="1"/>
    <col min="3" max="3" width="3.125" style="1" customWidth="1"/>
    <col min="4" max="7" width="18.75" style="1" customWidth="1"/>
    <col min="8" max="8" width="24.75" style="1" customWidth="1"/>
    <col min="9" max="9" width="16.375" style="1" customWidth="1"/>
    <col min="10" max="16384" width="9" style="1"/>
  </cols>
  <sheetData>
    <row r="1" spans="1:7" ht="30" customHeight="1" x14ac:dyDescent="0.15">
      <c r="A1" s="14" t="s">
        <v>45</v>
      </c>
      <c r="B1" s="14"/>
      <c r="C1" s="14"/>
      <c r="D1" s="14"/>
      <c r="E1" s="14"/>
      <c r="F1" s="14"/>
      <c r="G1" s="14"/>
    </row>
    <row r="2" spans="1:7" ht="16.149999999999999" customHeight="1" x14ac:dyDescent="0.15">
      <c r="A2" s="14"/>
      <c r="B2" s="14"/>
      <c r="C2" s="14"/>
      <c r="D2" s="14"/>
      <c r="E2" s="14"/>
      <c r="F2" s="14"/>
      <c r="G2" s="14"/>
    </row>
    <row r="3" spans="1:7" s="35" customFormat="1" ht="16.149999999999999" customHeight="1" x14ac:dyDescent="0.15">
      <c r="A3" s="34" t="s">
        <v>0</v>
      </c>
      <c r="B3" s="60"/>
      <c r="C3" s="111" t="s">
        <v>39</v>
      </c>
      <c r="D3" s="111"/>
      <c r="E3" s="111"/>
    </row>
    <row r="4" spans="1:7" s="35" customFormat="1" ht="16.149999999999999" customHeight="1" x14ac:dyDescent="0.15">
      <c r="C4" s="111" t="s">
        <v>44</v>
      </c>
      <c r="D4" s="111"/>
      <c r="E4" s="111"/>
      <c r="F4" s="111"/>
      <c r="G4" s="111"/>
    </row>
    <row r="5" spans="1:7" s="35" customFormat="1" ht="16.149999999999999" customHeight="1" x14ac:dyDescent="0.15">
      <c r="C5" s="112" t="s">
        <v>43</v>
      </c>
      <c r="D5" s="112"/>
      <c r="E5" s="112"/>
      <c r="F5" s="112"/>
      <c r="G5" s="112"/>
    </row>
    <row r="6" spans="1:7" s="35" customFormat="1" ht="16.149999999999999" customHeight="1" x14ac:dyDescent="0.15">
      <c r="A6" s="36" t="s">
        <v>1</v>
      </c>
      <c r="C6" s="112" t="s">
        <v>42</v>
      </c>
      <c r="D6" s="112"/>
      <c r="E6" s="112"/>
      <c r="F6" s="112"/>
      <c r="G6" s="112"/>
    </row>
    <row r="7" spans="1:7" s="35" customFormat="1" ht="16.149999999999999" customHeight="1" x14ac:dyDescent="0.15">
      <c r="A7" s="36"/>
      <c r="C7" s="112" t="s">
        <v>71</v>
      </c>
      <c r="D7" s="112"/>
      <c r="E7" s="112"/>
      <c r="F7" s="112"/>
      <c r="G7" s="112"/>
    </row>
    <row r="8" spans="1:7" s="35" customFormat="1" ht="16.149999999999999" customHeight="1" x14ac:dyDescent="0.15">
      <c r="C8" s="111" t="s">
        <v>2</v>
      </c>
      <c r="D8" s="111"/>
      <c r="E8" s="111"/>
      <c r="F8" s="111"/>
    </row>
    <row r="9" spans="1:7" s="35" customFormat="1" ht="16.149999999999999" customHeight="1" x14ac:dyDescent="0.15">
      <c r="A9" s="36" t="s">
        <v>3</v>
      </c>
      <c r="C9" s="35" t="s">
        <v>4</v>
      </c>
    </row>
  </sheetData>
  <mergeCells count="6">
    <mergeCell ref="C8:F8"/>
    <mergeCell ref="C3:E3"/>
    <mergeCell ref="C4:G4"/>
    <mergeCell ref="C5:G5"/>
    <mergeCell ref="C6:G6"/>
    <mergeCell ref="C7:G7"/>
  </mergeCells>
  <phoneticPr fontId="3"/>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52154-AC87-4944-9EED-C24ADFFF818A}">
  <dimension ref="A1:H21"/>
  <sheetViews>
    <sheetView view="pageBreakPreview" zoomScaleNormal="85" zoomScaleSheetLayoutView="100" workbookViewId="0"/>
  </sheetViews>
  <sheetFormatPr defaultColWidth="9" defaultRowHeight="16.149999999999999" customHeight="1" x14ac:dyDescent="0.15"/>
  <cols>
    <col min="1" max="1" width="16.625" style="1" customWidth="1"/>
    <col min="2" max="2" width="1.875" style="1" customWidth="1"/>
    <col min="3" max="3" width="3.125" style="1" customWidth="1"/>
    <col min="4" max="7" width="18.75" style="1" customWidth="1"/>
    <col min="8" max="8" width="24.75" style="1" customWidth="1"/>
    <col min="9" max="9" width="16.375" style="1" customWidth="1"/>
    <col min="10" max="16384" width="9" style="1"/>
  </cols>
  <sheetData>
    <row r="1" spans="1:8" ht="30" customHeight="1" x14ac:dyDescent="0.15">
      <c r="A1" s="38" t="s">
        <v>46</v>
      </c>
      <c r="B1" s="38"/>
      <c r="C1" s="38"/>
      <c r="D1" s="38"/>
      <c r="E1" s="39"/>
      <c r="F1" s="39"/>
      <c r="G1" s="39"/>
    </row>
    <row r="2" spans="1:8" ht="16.149999999999999" customHeight="1" x14ac:dyDescent="0.15">
      <c r="A2" s="38"/>
      <c r="B2" s="38"/>
      <c r="C2" s="38"/>
      <c r="D2" s="38"/>
      <c r="E2" s="39"/>
      <c r="F2" s="39"/>
      <c r="G2" s="39"/>
    </row>
    <row r="3" spans="1:8" s="77" customFormat="1" ht="16.149999999999999" customHeight="1" x14ac:dyDescent="0.15">
      <c r="A3" s="75">
        <v>20180</v>
      </c>
      <c r="B3" s="76"/>
      <c r="C3" s="114" t="s">
        <v>5</v>
      </c>
      <c r="D3" s="114"/>
      <c r="E3" s="114"/>
      <c r="F3" s="114"/>
      <c r="G3" s="114"/>
    </row>
    <row r="4" spans="1:8" s="77" customFormat="1" ht="28.15" customHeight="1" x14ac:dyDescent="0.15">
      <c r="A4" s="75">
        <v>21186</v>
      </c>
      <c r="B4" s="76"/>
      <c r="C4" s="114" t="s">
        <v>6</v>
      </c>
      <c r="D4" s="114"/>
      <c r="E4" s="114"/>
      <c r="F4" s="114"/>
      <c r="G4" s="114"/>
    </row>
    <row r="5" spans="1:8" s="77" customFormat="1" ht="16.149999999999999" customHeight="1" x14ac:dyDescent="0.15">
      <c r="A5" s="75">
        <v>22098</v>
      </c>
      <c r="B5" s="76"/>
      <c r="C5" s="113" t="s">
        <v>7</v>
      </c>
      <c r="D5" s="113"/>
      <c r="E5" s="113"/>
      <c r="F5" s="113"/>
      <c r="G5" s="113"/>
    </row>
    <row r="6" spans="1:8" s="77" customFormat="1" ht="16.149999999999999" customHeight="1" x14ac:dyDescent="0.15">
      <c r="A6" s="75">
        <v>27546</v>
      </c>
      <c r="B6" s="76"/>
      <c r="C6" s="113" t="s">
        <v>8</v>
      </c>
      <c r="D6" s="113"/>
      <c r="E6" s="113"/>
      <c r="F6" s="113"/>
      <c r="G6" s="113"/>
    </row>
    <row r="7" spans="1:8" s="77" customFormat="1" ht="16.149999999999999" customHeight="1" x14ac:dyDescent="0.15">
      <c r="A7" s="75">
        <v>27638</v>
      </c>
      <c r="B7" s="76"/>
      <c r="C7" s="113" t="s">
        <v>8</v>
      </c>
      <c r="D7" s="113"/>
      <c r="E7" s="113"/>
      <c r="F7" s="113"/>
      <c r="G7" s="113"/>
    </row>
    <row r="8" spans="1:8" s="77" customFormat="1" ht="16.149999999999999" customHeight="1" x14ac:dyDescent="0.15">
      <c r="A8" s="75">
        <v>28246</v>
      </c>
      <c r="B8" s="76"/>
      <c r="C8" s="113" t="s">
        <v>8</v>
      </c>
      <c r="D8" s="113"/>
      <c r="E8" s="113"/>
      <c r="F8" s="113"/>
      <c r="G8" s="113"/>
    </row>
    <row r="9" spans="1:8" s="77" customFormat="1" ht="16.149999999999999" customHeight="1" x14ac:dyDescent="0.15">
      <c r="A9" s="75">
        <v>28369</v>
      </c>
      <c r="B9" s="76"/>
      <c r="C9" s="113" t="s">
        <v>8</v>
      </c>
      <c r="D9" s="113"/>
      <c r="E9" s="113"/>
      <c r="F9" s="113"/>
      <c r="G9" s="113"/>
    </row>
    <row r="10" spans="1:8" s="77" customFormat="1" ht="16.149999999999999" customHeight="1" x14ac:dyDescent="0.15">
      <c r="A10" s="75">
        <v>38626</v>
      </c>
      <c r="B10" s="76"/>
      <c r="C10" s="113" t="s">
        <v>37</v>
      </c>
      <c r="D10" s="113"/>
      <c r="E10" s="113"/>
      <c r="F10" s="113"/>
      <c r="G10" s="113"/>
    </row>
    <row r="11" spans="1:8" s="77" customFormat="1" ht="16.149999999999999" customHeight="1" x14ac:dyDescent="0.15">
      <c r="A11" s="75">
        <v>39666</v>
      </c>
      <c r="B11" s="76"/>
      <c r="C11" s="113" t="s">
        <v>8</v>
      </c>
      <c r="D11" s="113"/>
      <c r="E11" s="113"/>
      <c r="F11" s="113"/>
      <c r="G11" s="113"/>
    </row>
    <row r="12" spans="1:8" s="40" customFormat="1" ht="16.149999999999999" customHeight="1" x14ac:dyDescent="0.15">
      <c r="A12" s="37"/>
      <c r="B12" s="37"/>
      <c r="C12" s="37"/>
      <c r="D12" s="37"/>
      <c r="E12" s="37"/>
      <c r="F12" s="37"/>
      <c r="G12" s="37"/>
      <c r="H12" s="41"/>
    </row>
    <row r="13" spans="1:8" s="40" customFormat="1" ht="16.149999999999999" customHeight="1" x14ac:dyDescent="0.15">
      <c r="A13" s="43"/>
      <c r="B13" s="43"/>
      <c r="C13" s="43"/>
      <c r="D13" s="43"/>
      <c r="E13" s="43"/>
      <c r="F13" s="43"/>
      <c r="G13" s="43"/>
      <c r="H13" s="55"/>
    </row>
    <row r="14" spans="1:8" s="40" customFormat="1" ht="16.149999999999999" customHeight="1" x14ac:dyDescent="0.15">
      <c r="A14" s="43"/>
      <c r="B14" s="43"/>
      <c r="C14" s="43"/>
      <c r="D14" s="43"/>
      <c r="E14" s="43"/>
      <c r="F14" s="43"/>
      <c r="G14" s="43"/>
      <c r="H14" s="55"/>
    </row>
    <row r="15" spans="1:8" s="40" customFormat="1" ht="16.149999999999999" customHeight="1" x14ac:dyDescent="0.15">
      <c r="A15" s="37"/>
      <c r="B15" s="37"/>
      <c r="C15" s="37"/>
      <c r="D15" s="37"/>
      <c r="E15" s="37"/>
      <c r="F15" s="37"/>
      <c r="G15" s="37"/>
      <c r="H15" s="55"/>
    </row>
    <row r="16" spans="1:8" s="40" customFormat="1" ht="16.149999999999999" customHeight="1" x14ac:dyDescent="0.15">
      <c r="A16" s="37"/>
      <c r="B16" s="37"/>
      <c r="C16" s="37"/>
      <c r="D16" s="37"/>
      <c r="E16" s="37"/>
      <c r="F16" s="37"/>
      <c r="G16" s="37"/>
      <c r="H16" s="55"/>
    </row>
    <row r="17" spans="1:8" s="40" customFormat="1" ht="16.149999999999999" customHeight="1" x14ac:dyDescent="0.15">
      <c r="A17" s="43"/>
      <c r="B17" s="43"/>
      <c r="C17" s="43"/>
      <c r="D17" s="43"/>
      <c r="E17" s="43"/>
      <c r="F17" s="43"/>
      <c r="G17" s="43"/>
      <c r="H17" s="55"/>
    </row>
    <row r="18" spans="1:8" s="40" customFormat="1" ht="16.149999999999999" customHeight="1" x14ac:dyDescent="0.15">
      <c r="A18" s="37"/>
      <c r="B18" s="37"/>
      <c r="C18" s="37"/>
      <c r="D18" s="37"/>
      <c r="E18" s="37"/>
      <c r="F18" s="37"/>
      <c r="G18" s="37"/>
      <c r="H18" s="55"/>
    </row>
    <row r="19" spans="1:8" s="37" customFormat="1" ht="16.149999999999999" customHeight="1" x14ac:dyDescent="0.15">
      <c r="A19" s="1"/>
      <c r="B19" s="1"/>
      <c r="C19" s="1"/>
      <c r="D19" s="1"/>
      <c r="E19" s="1"/>
      <c r="F19" s="1"/>
      <c r="G19" s="1"/>
      <c r="H19" s="44"/>
    </row>
    <row r="20" spans="1:8" s="44" customFormat="1" ht="16.149999999999999" customHeight="1" x14ac:dyDescent="0.15">
      <c r="A20" s="1"/>
      <c r="B20" s="1"/>
      <c r="C20" s="1"/>
      <c r="D20" s="1"/>
      <c r="E20" s="1"/>
      <c r="F20" s="1"/>
      <c r="G20" s="1"/>
    </row>
    <row r="21" spans="1:8" s="44" customFormat="1" ht="16.149999999999999" customHeight="1" x14ac:dyDescent="0.15">
      <c r="A21" s="1"/>
      <c r="B21" s="1"/>
      <c r="C21" s="1"/>
      <c r="D21" s="1"/>
      <c r="E21" s="1"/>
      <c r="F21" s="1"/>
      <c r="G21" s="1"/>
      <c r="H21" s="1"/>
    </row>
  </sheetData>
  <mergeCells count="9">
    <mergeCell ref="C11:G11"/>
    <mergeCell ref="C3:G3"/>
    <mergeCell ref="C4:G4"/>
    <mergeCell ref="C5:G5"/>
    <mergeCell ref="C6:G6"/>
    <mergeCell ref="C7:G7"/>
    <mergeCell ref="C8:G8"/>
    <mergeCell ref="C9:G9"/>
    <mergeCell ref="C10:G10"/>
  </mergeCells>
  <phoneticPr fontId="3"/>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B57C7-7A96-4E6D-9291-60C37ED4F2DB}">
  <dimension ref="A1:E7"/>
  <sheetViews>
    <sheetView view="pageBreakPreview" zoomScaleNormal="85" zoomScaleSheetLayoutView="100" workbookViewId="0"/>
  </sheetViews>
  <sheetFormatPr defaultColWidth="9" defaultRowHeight="16.149999999999999" customHeight="1" x14ac:dyDescent="0.15"/>
  <cols>
    <col min="1" max="1" width="20.75" style="1" customWidth="1"/>
    <col min="2" max="5" width="18.75" style="1" customWidth="1"/>
    <col min="6" max="6" width="24.75" style="1" customWidth="1"/>
    <col min="7" max="7" width="16.375" style="1" customWidth="1"/>
    <col min="8" max="16384" width="9" style="1"/>
  </cols>
  <sheetData>
    <row r="1" spans="1:5" s="37" customFormat="1" ht="30" customHeight="1" x14ac:dyDescent="0.15">
      <c r="A1" s="38" t="s">
        <v>79</v>
      </c>
      <c r="B1" s="39"/>
      <c r="C1" s="39"/>
      <c r="D1" s="39"/>
      <c r="E1" s="39"/>
    </row>
    <row r="2" spans="1:5" s="43" customFormat="1" ht="16.149999999999999" customHeight="1" thickBot="1" x14ac:dyDescent="0.2">
      <c r="A2" s="42"/>
      <c r="D2" s="115"/>
      <c r="E2" s="115"/>
    </row>
    <row r="3" spans="1:5" s="37" customFormat="1" ht="16.149999999999999" customHeight="1" x14ac:dyDescent="0.15">
      <c r="A3" s="78" t="s">
        <v>9</v>
      </c>
      <c r="B3" s="11" t="s">
        <v>10</v>
      </c>
      <c r="C3" s="12" t="s">
        <v>11</v>
      </c>
      <c r="D3" s="12" t="s">
        <v>12</v>
      </c>
      <c r="E3" s="61" t="s">
        <v>13</v>
      </c>
    </row>
    <row r="4" spans="1:5" s="37" customFormat="1" ht="16.149999999999999" customHeight="1" x14ac:dyDescent="0.15">
      <c r="A4" s="79" t="s">
        <v>14</v>
      </c>
      <c r="B4" s="81">
        <v>6.3</v>
      </c>
      <c r="C4" s="82">
        <v>1.92</v>
      </c>
      <c r="D4" s="82">
        <v>4.5</v>
      </c>
      <c r="E4" s="82">
        <v>0.2</v>
      </c>
    </row>
    <row r="5" spans="1:5" s="37" customFormat="1" ht="16.149999999999999" customHeight="1" thickBot="1" x14ac:dyDescent="0.2">
      <c r="A5" s="80" t="s">
        <v>15</v>
      </c>
      <c r="B5" s="84" t="s">
        <v>38</v>
      </c>
      <c r="C5" s="85">
        <v>0.03</v>
      </c>
      <c r="D5" s="85" t="s">
        <v>38</v>
      </c>
      <c r="E5" s="85" t="s">
        <v>38</v>
      </c>
    </row>
    <row r="6" spans="1:5" s="43" customFormat="1" ht="16.149999999999999" customHeight="1" x14ac:dyDescent="0.15">
      <c r="A6" s="116" t="s">
        <v>49</v>
      </c>
      <c r="B6" s="118" t="s">
        <v>51</v>
      </c>
      <c r="C6" s="118"/>
      <c r="D6" s="118"/>
      <c r="E6" s="118"/>
    </row>
    <row r="7" spans="1:5" s="43" customFormat="1" ht="16.149999999999999" customHeight="1" x14ac:dyDescent="0.15">
      <c r="A7" s="117"/>
      <c r="B7" s="119" t="s">
        <v>70</v>
      </c>
      <c r="C7" s="119"/>
      <c r="D7" s="119"/>
      <c r="E7" s="119"/>
    </row>
  </sheetData>
  <mergeCells count="4">
    <mergeCell ref="D2:E2"/>
    <mergeCell ref="A6:A7"/>
    <mergeCell ref="B6:E6"/>
    <mergeCell ref="B7:E7"/>
  </mergeCells>
  <phoneticPr fontId="3"/>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9E17B-EBA9-4EB8-AB1D-80CB5BB09FC3}">
  <dimension ref="A1:F7"/>
  <sheetViews>
    <sheetView view="pageBreakPreview" zoomScaleNormal="85" zoomScaleSheetLayoutView="100" workbookViewId="0"/>
  </sheetViews>
  <sheetFormatPr defaultColWidth="9" defaultRowHeight="16.149999999999999" customHeight="1" x14ac:dyDescent="0.15"/>
  <cols>
    <col min="1" max="1" width="20.75" style="1" customWidth="1"/>
    <col min="2" max="5" width="18.75" style="1" customWidth="1"/>
    <col min="6" max="6" width="24.75" style="1" customWidth="1"/>
    <col min="7" max="7" width="16.375" style="1" customWidth="1"/>
    <col min="8" max="16384" width="9" style="1"/>
  </cols>
  <sheetData>
    <row r="1" spans="1:6" s="37" customFormat="1" ht="30" customHeight="1" x14ac:dyDescent="0.15">
      <c r="A1" s="38" t="s">
        <v>80</v>
      </c>
      <c r="B1" s="38"/>
      <c r="C1" s="38"/>
      <c r="D1" s="38"/>
      <c r="E1" s="38"/>
    </row>
    <row r="2" spans="1:6" s="43" customFormat="1" ht="16.149999999999999" customHeight="1" thickBot="1" x14ac:dyDescent="0.2">
      <c r="A2" s="42"/>
      <c r="D2" s="115" t="s">
        <v>72</v>
      </c>
      <c r="E2" s="115"/>
    </row>
    <row r="3" spans="1:6" s="37" customFormat="1" ht="16.149999999999999" customHeight="1" x14ac:dyDescent="0.15">
      <c r="A3" s="78" t="s">
        <v>9</v>
      </c>
      <c r="B3" s="11" t="s">
        <v>16</v>
      </c>
      <c r="C3" s="12" t="s">
        <v>17</v>
      </c>
      <c r="D3" s="12" t="s">
        <v>18</v>
      </c>
      <c r="E3" s="61" t="s">
        <v>19</v>
      </c>
    </row>
    <row r="4" spans="1:6" s="37" customFormat="1" ht="16.149999999999999" customHeight="1" x14ac:dyDescent="0.15">
      <c r="A4" s="79" t="s">
        <v>20</v>
      </c>
      <c r="B4" s="81" t="s">
        <v>21</v>
      </c>
      <c r="C4" s="82" t="s">
        <v>22</v>
      </c>
      <c r="D4" s="82" t="s">
        <v>23</v>
      </c>
      <c r="E4" s="83">
        <v>38.01</v>
      </c>
      <c r="F4" s="40"/>
    </row>
    <row r="5" spans="1:6" s="37" customFormat="1" ht="16.149999999999999" customHeight="1" thickBot="1" x14ac:dyDescent="0.2">
      <c r="A5" s="80" t="s">
        <v>24</v>
      </c>
      <c r="B5" s="84" t="s">
        <v>21</v>
      </c>
      <c r="C5" s="85" t="s">
        <v>25</v>
      </c>
      <c r="D5" s="85" t="s">
        <v>26</v>
      </c>
      <c r="E5" s="86">
        <v>20.399999999999999</v>
      </c>
      <c r="F5" s="40"/>
    </row>
    <row r="6" spans="1:6" s="44" customFormat="1" ht="16.149999999999999" customHeight="1" x14ac:dyDescent="0.15">
      <c r="A6" s="120" t="s">
        <v>50</v>
      </c>
      <c r="B6" s="120"/>
      <c r="C6" s="120"/>
      <c r="D6" s="122" t="s">
        <v>73</v>
      </c>
      <c r="E6" s="122"/>
    </row>
    <row r="7" spans="1:6" s="44" customFormat="1" ht="16.149999999999999" customHeight="1" x14ac:dyDescent="0.15">
      <c r="A7" s="121"/>
      <c r="B7" s="121"/>
      <c r="C7" s="121"/>
      <c r="D7" s="45"/>
      <c r="E7" s="45"/>
    </row>
  </sheetData>
  <mergeCells count="3">
    <mergeCell ref="D2:E2"/>
    <mergeCell ref="A6:C7"/>
    <mergeCell ref="D6:E6"/>
  </mergeCells>
  <phoneticPr fontId="3"/>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9D201-D344-4940-B558-0C0EC356EED7}">
  <dimension ref="A1:S16"/>
  <sheetViews>
    <sheetView view="pageBreakPreview" zoomScaleNormal="100" zoomScaleSheetLayoutView="100" workbookViewId="0"/>
  </sheetViews>
  <sheetFormatPr defaultColWidth="9" defaultRowHeight="16.149999999999999" customHeight="1" x14ac:dyDescent="0.15"/>
  <cols>
    <col min="1" max="1" width="17.75" style="7" customWidth="1"/>
    <col min="2" max="2" width="8.125" style="7" customWidth="1"/>
    <col min="3" max="5" width="8.125" style="9" customWidth="1"/>
    <col min="6" max="6" width="8.125" style="10" customWidth="1"/>
    <col min="7" max="10" width="8.125" style="6" customWidth="1"/>
    <col min="11" max="16384" width="9" style="1"/>
  </cols>
  <sheetData>
    <row r="1" spans="1:19" ht="30" customHeight="1" x14ac:dyDescent="0.15">
      <c r="A1" s="14" t="s">
        <v>47</v>
      </c>
      <c r="B1" s="14"/>
      <c r="C1" s="14"/>
      <c r="D1" s="14"/>
      <c r="E1" s="14"/>
      <c r="F1" s="14"/>
      <c r="G1" s="14"/>
      <c r="H1" s="14"/>
      <c r="I1" s="14"/>
      <c r="J1" s="14"/>
      <c r="K1" s="27"/>
    </row>
    <row r="2" spans="1:19" s="4" customFormat="1" ht="16.149999999999999" customHeight="1" thickBot="1" x14ac:dyDescent="0.2">
      <c r="A2" s="62"/>
      <c r="B2" s="63"/>
      <c r="C2" s="63"/>
      <c r="D2" s="63"/>
      <c r="E2" s="64"/>
      <c r="F2" s="65"/>
      <c r="G2" s="65"/>
      <c r="I2" s="2" t="s">
        <v>40</v>
      </c>
    </row>
    <row r="3" spans="1:19" ht="16.149999999999999" customHeight="1" x14ac:dyDescent="0.15">
      <c r="A3" s="23" t="s">
        <v>27</v>
      </c>
      <c r="B3" s="24" t="s">
        <v>95</v>
      </c>
      <c r="C3" s="24" t="s">
        <v>28</v>
      </c>
      <c r="D3" s="24" t="s">
        <v>29</v>
      </c>
      <c r="E3" s="24" t="s">
        <v>30</v>
      </c>
      <c r="F3" s="24" t="s">
        <v>31</v>
      </c>
      <c r="G3" s="24" t="s">
        <v>32</v>
      </c>
      <c r="H3" s="25" t="s">
        <v>33</v>
      </c>
      <c r="I3" s="25" t="s">
        <v>96</v>
      </c>
      <c r="J3" s="1"/>
    </row>
    <row r="4" spans="1:19" s="3" customFormat="1" ht="16.149999999999999" customHeight="1" x14ac:dyDescent="0.15">
      <c r="A4" s="22" t="s">
        <v>91</v>
      </c>
      <c r="B4" s="47">
        <v>113.2</v>
      </c>
      <c r="C4" s="87">
        <v>32.57</v>
      </c>
      <c r="D4" s="87">
        <v>5.79</v>
      </c>
      <c r="E4" s="87">
        <v>15.43</v>
      </c>
      <c r="F4" s="87">
        <v>49.01</v>
      </c>
      <c r="G4" s="87">
        <v>2.77</v>
      </c>
      <c r="H4" s="87">
        <v>7.35</v>
      </c>
      <c r="I4" s="87">
        <v>0.28000000000000003</v>
      </c>
    </row>
    <row r="5" spans="1:19" s="3" customFormat="1" ht="16.149999999999999" customHeight="1" x14ac:dyDescent="0.15">
      <c r="A5" s="26" t="s">
        <v>82</v>
      </c>
      <c r="B5" s="47">
        <v>113.2</v>
      </c>
      <c r="C5" s="87">
        <v>32.54</v>
      </c>
      <c r="D5" s="87">
        <v>5.77</v>
      </c>
      <c r="E5" s="87">
        <v>15.46</v>
      </c>
      <c r="F5" s="87">
        <v>49.01</v>
      </c>
      <c r="G5" s="87">
        <v>2.78</v>
      </c>
      <c r="H5" s="87">
        <v>7.35</v>
      </c>
      <c r="I5" s="87">
        <v>0.28999999999999998</v>
      </c>
    </row>
    <row r="6" spans="1:19" s="3" customFormat="1" ht="16.149999999999999" customHeight="1" x14ac:dyDescent="0.15">
      <c r="A6" s="22" t="s">
        <v>83</v>
      </c>
      <c r="B6" s="47">
        <v>113.24</v>
      </c>
      <c r="C6" s="87">
        <v>32.49</v>
      </c>
      <c r="D6" s="87">
        <v>5.75</v>
      </c>
      <c r="E6" s="87">
        <v>15.51</v>
      </c>
      <c r="F6" s="87">
        <v>49.03</v>
      </c>
      <c r="G6" s="87">
        <v>2.78</v>
      </c>
      <c r="H6" s="87">
        <v>7.35</v>
      </c>
      <c r="I6" s="87">
        <v>0.33</v>
      </c>
    </row>
    <row r="7" spans="1:19" s="3" customFormat="1" ht="16.149999999999999" customHeight="1" x14ac:dyDescent="0.15">
      <c r="A7" s="26" t="s">
        <v>84</v>
      </c>
      <c r="B7" s="96">
        <v>113.23</v>
      </c>
      <c r="C7" s="95">
        <v>32.479999999999997</v>
      </c>
      <c r="D7" s="95">
        <v>5.72</v>
      </c>
      <c r="E7" s="95">
        <v>15.55</v>
      </c>
      <c r="F7" s="95">
        <v>49.05</v>
      </c>
      <c r="G7" s="95">
        <v>2.77</v>
      </c>
      <c r="H7" s="95">
        <v>7.38</v>
      </c>
      <c r="I7" s="95">
        <v>0.28000000000000003</v>
      </c>
    </row>
    <row r="8" spans="1:19" s="3" customFormat="1" ht="16.149999999999999" customHeight="1" thickBot="1" x14ac:dyDescent="0.2">
      <c r="A8" s="97" t="s">
        <v>93</v>
      </c>
      <c r="B8" s="98">
        <v>113.24</v>
      </c>
      <c r="C8" s="99">
        <v>32.450000000000003</v>
      </c>
      <c r="D8" s="99">
        <v>5.71</v>
      </c>
      <c r="E8" s="99">
        <v>15.61</v>
      </c>
      <c r="F8" s="99">
        <v>49.04</v>
      </c>
      <c r="G8" s="99">
        <v>2.77</v>
      </c>
      <c r="H8" s="99">
        <v>7.38</v>
      </c>
      <c r="I8" s="99">
        <v>0.28000000000000003</v>
      </c>
    </row>
    <row r="9" spans="1:19" s="4" customFormat="1" ht="16.149999999999999" customHeight="1" x14ac:dyDescent="0.15">
      <c r="A9" s="15" t="s">
        <v>97</v>
      </c>
      <c r="B9" s="13"/>
      <c r="C9" s="13"/>
      <c r="D9" s="13"/>
      <c r="E9" s="13"/>
      <c r="F9" s="13"/>
      <c r="G9" s="13"/>
      <c r="I9" s="28" t="s">
        <v>41</v>
      </c>
    </row>
    <row r="10" spans="1:19" s="4" customFormat="1" ht="16.149999999999999" customHeight="1" x14ac:dyDescent="0.15">
      <c r="A10" s="15" t="s">
        <v>98</v>
      </c>
      <c r="B10" s="13"/>
      <c r="C10" s="13"/>
      <c r="D10" s="13"/>
      <c r="E10" s="13"/>
      <c r="F10" s="13"/>
      <c r="G10" s="13"/>
      <c r="H10" s="13"/>
      <c r="I10" s="13"/>
      <c r="J10" s="13"/>
    </row>
    <row r="11" spans="1:19" s="4" customFormat="1" ht="16.149999999999999" customHeight="1" x14ac:dyDescent="0.15">
      <c r="A11" s="15"/>
      <c r="B11" s="13"/>
      <c r="C11" s="13"/>
      <c r="D11" s="13"/>
      <c r="E11" s="13"/>
      <c r="F11" s="13"/>
      <c r="G11" s="13"/>
      <c r="H11" s="13"/>
      <c r="I11" s="13"/>
      <c r="J11" s="13"/>
    </row>
    <row r="12" spans="1:19" s="4" customFormat="1" ht="16.149999999999999" customHeight="1" x14ac:dyDescent="0.15">
      <c r="A12" s="15"/>
      <c r="B12" s="13"/>
      <c r="C12" s="13"/>
      <c r="D12" s="13"/>
      <c r="E12" s="13"/>
      <c r="F12" s="13"/>
      <c r="G12" s="13"/>
      <c r="H12" s="13"/>
      <c r="I12" s="13"/>
      <c r="J12" s="13"/>
    </row>
    <row r="13" spans="1:19" s="4" customFormat="1" ht="16.149999999999999" customHeight="1" x14ac:dyDescent="0.15">
      <c r="A13" s="15"/>
      <c r="B13" s="13"/>
      <c r="C13" s="13"/>
      <c r="D13" s="13"/>
      <c r="E13" s="13"/>
      <c r="F13" s="13"/>
      <c r="G13" s="13"/>
      <c r="H13" s="13"/>
      <c r="I13" s="13"/>
      <c r="J13" s="13"/>
    </row>
    <row r="14" spans="1:19" s="9" customFormat="1" ht="16.149999999999999" customHeight="1" x14ac:dyDescent="0.15">
      <c r="A14" s="7"/>
      <c r="B14" s="8"/>
      <c r="F14" s="10"/>
      <c r="G14" s="6"/>
      <c r="H14" s="6"/>
      <c r="I14" s="6"/>
      <c r="J14" s="6"/>
      <c r="K14" s="1"/>
      <c r="L14" s="1"/>
      <c r="M14" s="1"/>
      <c r="N14" s="1"/>
      <c r="O14" s="1"/>
      <c r="P14" s="1"/>
      <c r="Q14" s="1"/>
      <c r="R14" s="1"/>
      <c r="S14" s="1"/>
    </row>
    <row r="15" spans="1:19" s="9" customFormat="1" ht="16.149999999999999" customHeight="1" x14ac:dyDescent="0.15">
      <c r="A15" s="7"/>
      <c r="B15" s="8"/>
      <c r="F15" s="10"/>
      <c r="G15" s="6"/>
      <c r="H15" s="6"/>
      <c r="I15" s="6"/>
      <c r="J15" s="6"/>
      <c r="K15" s="1"/>
      <c r="L15" s="1"/>
      <c r="M15" s="1"/>
      <c r="N15" s="1"/>
      <c r="O15" s="1"/>
      <c r="P15" s="1"/>
      <c r="Q15" s="1"/>
      <c r="R15" s="1"/>
      <c r="S15" s="1"/>
    </row>
    <row r="16" spans="1:19" s="9" customFormat="1" ht="16.149999999999999" customHeight="1" x14ac:dyDescent="0.15">
      <c r="A16" s="7"/>
      <c r="B16" s="8"/>
      <c r="F16" s="10"/>
      <c r="G16" s="6"/>
      <c r="H16" s="6"/>
      <c r="I16" s="6"/>
      <c r="J16" s="6"/>
      <c r="K16" s="1"/>
      <c r="L16" s="1"/>
      <c r="M16" s="1"/>
      <c r="N16" s="1"/>
      <c r="O16" s="1"/>
      <c r="P16" s="1"/>
      <c r="Q16" s="1"/>
      <c r="R16" s="1"/>
      <c r="S16" s="1"/>
    </row>
  </sheetData>
  <phoneticPr fontId="3"/>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4FD2B-37E4-4214-8A6C-E3D4DA3F87E6}">
  <dimension ref="A1:O28"/>
  <sheetViews>
    <sheetView tabSelected="1" view="pageBreakPreview" zoomScaleNormal="100" zoomScaleSheetLayoutView="100" workbookViewId="0">
      <selection activeCell="C15" sqref="C15"/>
    </sheetView>
  </sheetViews>
  <sheetFormatPr defaultColWidth="9" defaultRowHeight="16.149999999999999" customHeight="1" x14ac:dyDescent="0.15"/>
  <cols>
    <col min="1" max="1" width="17.75" style="7" customWidth="1"/>
    <col min="2" max="2" width="12.75" style="7" customWidth="1"/>
    <col min="3" max="5" width="12.75" style="9" customWidth="1"/>
    <col min="6" max="6" width="12.75" style="10" customWidth="1"/>
    <col min="7" max="16384" width="9" style="1"/>
  </cols>
  <sheetData>
    <row r="1" spans="1:13" ht="30" customHeight="1" x14ac:dyDescent="0.15">
      <c r="A1" s="14" t="s">
        <v>48</v>
      </c>
      <c r="B1" s="14"/>
      <c r="C1" s="14"/>
      <c r="D1" s="14"/>
      <c r="E1" s="14"/>
      <c r="F1" s="14"/>
    </row>
    <row r="2" spans="1:13" s="4" customFormat="1" ht="16.149999999999999" customHeight="1" thickBot="1" x14ac:dyDescent="0.2">
      <c r="A2" s="66"/>
      <c r="B2" s="62"/>
      <c r="C2" s="67"/>
      <c r="D2" s="67"/>
      <c r="E2" s="68"/>
      <c r="F2" s="94" t="s">
        <v>89</v>
      </c>
      <c r="H2" s="69"/>
    </row>
    <row r="3" spans="1:13" ht="17.25" customHeight="1" x14ac:dyDescent="0.15">
      <c r="A3" s="29" t="s">
        <v>57</v>
      </c>
      <c r="B3" s="30"/>
      <c r="C3" s="31" t="s">
        <v>56</v>
      </c>
      <c r="D3" s="31"/>
      <c r="E3" s="32" t="s">
        <v>54</v>
      </c>
      <c r="F3" s="33" t="s">
        <v>52</v>
      </c>
    </row>
    <row r="4" spans="1:13" ht="25.5" customHeight="1" x14ac:dyDescent="0.15">
      <c r="A4" s="110" t="s">
        <v>99</v>
      </c>
      <c r="B4" s="16" t="s">
        <v>34</v>
      </c>
      <c r="C4" s="16" t="s">
        <v>35</v>
      </c>
      <c r="D4" s="16" t="s">
        <v>36</v>
      </c>
      <c r="E4" s="17" t="s">
        <v>55</v>
      </c>
      <c r="F4" s="18" t="s">
        <v>53</v>
      </c>
      <c r="G4" s="3"/>
    </row>
    <row r="5" spans="1:13" ht="16.149999999999999" customHeight="1" x14ac:dyDescent="0.15">
      <c r="A5" s="88" t="s">
        <v>94</v>
      </c>
      <c r="B5" s="51">
        <v>13.9</v>
      </c>
      <c r="C5" s="52">
        <v>35.9</v>
      </c>
      <c r="D5" s="52">
        <v>-4.7</v>
      </c>
      <c r="E5" s="53">
        <v>2755</v>
      </c>
      <c r="F5" s="46">
        <v>101</v>
      </c>
    </row>
    <row r="6" spans="1:13" ht="16.149999999999999" customHeight="1" x14ac:dyDescent="0.15">
      <c r="A6" s="20" t="s">
        <v>85</v>
      </c>
      <c r="B6" s="51">
        <v>13.583333333333334</v>
      </c>
      <c r="C6" s="52">
        <v>34.799999999999997</v>
      </c>
      <c r="D6" s="52">
        <v>-4.3</v>
      </c>
      <c r="E6" s="53">
        <v>3457.5</v>
      </c>
      <c r="F6" s="46">
        <v>101</v>
      </c>
    </row>
    <row r="7" spans="1:13" ht="16.149999999999999" customHeight="1" x14ac:dyDescent="0.15">
      <c r="A7" s="20" t="s">
        <v>74</v>
      </c>
      <c r="B7" s="51">
        <v>13.5</v>
      </c>
      <c r="C7" s="52">
        <v>36.200000000000003</v>
      </c>
      <c r="D7" s="52">
        <v>-3.6</v>
      </c>
      <c r="E7" s="53">
        <v>2864</v>
      </c>
      <c r="F7" s="46">
        <v>425</v>
      </c>
    </row>
    <row r="8" spans="1:13" ht="16.149999999999999" customHeight="1" x14ac:dyDescent="0.15">
      <c r="A8" s="20" t="s">
        <v>75</v>
      </c>
      <c r="B8" s="54">
        <v>15.1</v>
      </c>
      <c r="C8" s="52">
        <v>37.6</v>
      </c>
      <c r="D8" s="52">
        <v>-5.4</v>
      </c>
      <c r="E8" s="53">
        <v>2752</v>
      </c>
      <c r="F8" s="46">
        <v>230</v>
      </c>
      <c r="H8" s="93"/>
    </row>
    <row r="9" spans="1:13" ht="16.149999999999999" customHeight="1" x14ac:dyDescent="0.15">
      <c r="A9" s="48" t="s">
        <v>86</v>
      </c>
      <c r="B9" s="91">
        <v>15.524999999999999</v>
      </c>
      <c r="C9" s="90">
        <v>37.299999999999997</v>
      </c>
      <c r="D9" s="90">
        <v>-2</v>
      </c>
      <c r="E9" s="50">
        <v>2893.5</v>
      </c>
      <c r="F9" s="49">
        <v>85</v>
      </c>
    </row>
    <row r="10" spans="1:13" ht="16.149999999999999" customHeight="1" x14ac:dyDescent="0.15">
      <c r="A10" s="48" t="s">
        <v>92</v>
      </c>
      <c r="B10" s="91">
        <f>SUM(B11:B22)/12</f>
        <v>15.033333333333333</v>
      </c>
      <c r="C10" s="90">
        <f>MAX(C11:C22)</f>
        <v>39.1</v>
      </c>
      <c r="D10" s="90">
        <f>MIN(D11:D22)</f>
        <v>-3.9</v>
      </c>
      <c r="E10" s="104">
        <f>SUM(E11:E22)</f>
        <v>2617.5</v>
      </c>
      <c r="F10" s="105">
        <f>SUM(F11:F22)</f>
        <v>276</v>
      </c>
    </row>
    <row r="11" spans="1:13" ht="16.149999999999999" customHeight="1" x14ac:dyDescent="0.15">
      <c r="A11" s="88" t="s">
        <v>58</v>
      </c>
      <c r="B11" s="100">
        <v>3.3</v>
      </c>
      <c r="C11" s="102">
        <v>12.6</v>
      </c>
      <c r="D11" s="102">
        <v>-1.4</v>
      </c>
      <c r="E11" s="102">
        <v>380.5</v>
      </c>
      <c r="F11" s="106">
        <v>53</v>
      </c>
      <c r="I11" s="72"/>
      <c r="J11" s="72"/>
      <c r="K11" s="72"/>
      <c r="L11" s="72"/>
      <c r="M11" s="72"/>
    </row>
    <row r="12" spans="1:13" ht="16.149999999999999" customHeight="1" x14ac:dyDescent="0.15">
      <c r="A12" s="88" t="s">
        <v>59</v>
      </c>
      <c r="B12" s="100">
        <v>1.9</v>
      </c>
      <c r="C12" s="102">
        <v>12</v>
      </c>
      <c r="D12" s="102">
        <v>-3.9</v>
      </c>
      <c r="E12" s="102">
        <v>300.5</v>
      </c>
      <c r="F12" s="106">
        <v>193</v>
      </c>
      <c r="I12" s="72"/>
      <c r="J12" s="72"/>
      <c r="K12" s="72"/>
      <c r="L12" s="72"/>
      <c r="M12" s="72"/>
    </row>
    <row r="13" spans="1:13" ht="16.149999999999999" customHeight="1" x14ac:dyDescent="0.15">
      <c r="A13" s="88" t="s">
        <v>60</v>
      </c>
      <c r="B13" s="100">
        <v>7.2</v>
      </c>
      <c r="C13" s="102">
        <v>26.3</v>
      </c>
      <c r="D13" s="102">
        <v>-2</v>
      </c>
      <c r="E13" s="102">
        <v>191</v>
      </c>
      <c r="F13" s="106">
        <v>15</v>
      </c>
      <c r="I13" s="72"/>
      <c r="J13" s="72"/>
      <c r="K13" s="72"/>
      <c r="L13" s="73"/>
      <c r="M13" s="72"/>
    </row>
    <row r="14" spans="1:13" ht="16.149999999999999" customHeight="1" x14ac:dyDescent="0.15">
      <c r="A14" s="88" t="s">
        <v>62</v>
      </c>
      <c r="B14" s="100">
        <v>12.5</v>
      </c>
      <c r="C14" s="102">
        <v>28.6</v>
      </c>
      <c r="D14" s="102">
        <v>1.5</v>
      </c>
      <c r="E14" s="102">
        <v>134</v>
      </c>
      <c r="F14" s="107" t="s">
        <v>87</v>
      </c>
      <c r="G14" s="5"/>
      <c r="I14" s="72"/>
      <c r="J14" s="72"/>
      <c r="K14" s="72"/>
      <c r="L14" s="73"/>
      <c r="M14" s="72"/>
    </row>
    <row r="15" spans="1:13" ht="16.149999999999999" customHeight="1" x14ac:dyDescent="0.15">
      <c r="A15" s="88" t="s">
        <v>61</v>
      </c>
      <c r="B15" s="100">
        <v>17.5</v>
      </c>
      <c r="C15" s="102">
        <v>32.4</v>
      </c>
      <c r="D15" s="102">
        <v>6.4</v>
      </c>
      <c r="E15" s="102">
        <v>135.5</v>
      </c>
      <c r="F15" s="107" t="s">
        <v>87</v>
      </c>
      <c r="I15" s="72"/>
      <c r="J15" s="72"/>
      <c r="K15" s="72"/>
      <c r="L15" s="73"/>
      <c r="M15" s="72"/>
    </row>
    <row r="16" spans="1:13" ht="16.149999999999999" customHeight="1" x14ac:dyDescent="0.15">
      <c r="A16" s="88" t="s">
        <v>63</v>
      </c>
      <c r="B16" s="100">
        <v>22.6</v>
      </c>
      <c r="C16" s="102">
        <v>34.700000000000003</v>
      </c>
      <c r="D16" s="102">
        <v>12.3</v>
      </c>
      <c r="E16" s="102">
        <v>207</v>
      </c>
      <c r="F16" s="107" t="s">
        <v>87</v>
      </c>
      <c r="G16" s="6"/>
      <c r="I16" s="72"/>
      <c r="J16" s="72"/>
      <c r="K16" s="72"/>
      <c r="L16" s="73"/>
      <c r="M16" s="72"/>
    </row>
    <row r="17" spans="1:15" ht="16.149999999999999" customHeight="1" x14ac:dyDescent="0.15">
      <c r="A17" s="88" t="s">
        <v>65</v>
      </c>
      <c r="B17" s="100">
        <v>27.9</v>
      </c>
      <c r="C17" s="102">
        <v>35.9</v>
      </c>
      <c r="D17" s="102">
        <v>21.4</v>
      </c>
      <c r="E17" s="102">
        <v>45</v>
      </c>
      <c r="F17" s="107" t="s">
        <v>87</v>
      </c>
      <c r="G17" s="6"/>
      <c r="I17" s="72"/>
      <c r="J17" s="72"/>
      <c r="K17" s="72"/>
      <c r="L17" s="73"/>
      <c r="M17" s="72"/>
    </row>
    <row r="18" spans="1:15" ht="16.149999999999999" customHeight="1" x14ac:dyDescent="0.15">
      <c r="A18" s="88" t="s">
        <v>64</v>
      </c>
      <c r="B18" s="100">
        <v>27.3</v>
      </c>
      <c r="C18" s="102">
        <v>39.1</v>
      </c>
      <c r="D18" s="102">
        <v>19.899999999999999</v>
      </c>
      <c r="E18" s="102">
        <v>234</v>
      </c>
      <c r="F18" s="107" t="s">
        <v>87</v>
      </c>
      <c r="G18" s="6"/>
      <c r="I18" s="72"/>
      <c r="J18" s="72"/>
      <c r="K18" s="72"/>
      <c r="L18" s="73"/>
      <c r="M18" s="72"/>
    </row>
    <row r="19" spans="1:15" ht="16.149999999999999" customHeight="1" x14ac:dyDescent="0.15">
      <c r="A19" s="88" t="s">
        <v>66</v>
      </c>
      <c r="B19" s="100">
        <v>24.8</v>
      </c>
      <c r="C19" s="102">
        <v>35.9</v>
      </c>
      <c r="D19" s="102">
        <v>15</v>
      </c>
      <c r="E19" s="102">
        <v>255.5</v>
      </c>
      <c r="F19" s="108" t="s">
        <v>87</v>
      </c>
      <c r="G19" s="6"/>
      <c r="I19" s="72"/>
      <c r="J19" s="72"/>
      <c r="K19" s="72"/>
      <c r="L19" s="73"/>
      <c r="M19" s="72"/>
    </row>
    <row r="20" spans="1:15" ht="16.149999999999999" customHeight="1" x14ac:dyDescent="0.15">
      <c r="A20" s="88" t="s">
        <v>68</v>
      </c>
      <c r="B20" s="100">
        <v>17.5</v>
      </c>
      <c r="C20" s="102">
        <v>29.8</v>
      </c>
      <c r="D20" s="102">
        <v>6.8</v>
      </c>
      <c r="E20" s="102">
        <v>236.5</v>
      </c>
      <c r="F20" s="107" t="s">
        <v>87</v>
      </c>
      <c r="G20" s="6"/>
      <c r="H20" s="74"/>
      <c r="I20" s="72"/>
      <c r="J20" s="72"/>
      <c r="K20" s="72"/>
      <c r="L20" s="73"/>
      <c r="M20" s="72"/>
    </row>
    <row r="21" spans="1:15" ht="16.149999999999999" customHeight="1" x14ac:dyDescent="0.15">
      <c r="A21" s="88" t="s">
        <v>67</v>
      </c>
      <c r="B21" s="100">
        <v>10.8</v>
      </c>
      <c r="C21" s="102">
        <v>20.100000000000001</v>
      </c>
      <c r="D21" s="102">
        <v>2.4</v>
      </c>
      <c r="E21" s="102">
        <v>186.5</v>
      </c>
      <c r="F21" s="107" t="s">
        <v>87</v>
      </c>
      <c r="G21" s="6"/>
      <c r="I21" s="72"/>
      <c r="J21" s="72"/>
      <c r="K21" s="72"/>
      <c r="L21" s="73"/>
      <c r="M21" s="72"/>
    </row>
    <row r="22" spans="1:15" ht="16.149999999999999" customHeight="1" thickBot="1" x14ac:dyDescent="0.2">
      <c r="A22" s="89" t="s">
        <v>69</v>
      </c>
      <c r="B22" s="101">
        <v>7.1</v>
      </c>
      <c r="C22" s="103">
        <v>20</v>
      </c>
      <c r="D22" s="103">
        <v>-1.2</v>
      </c>
      <c r="E22" s="103">
        <v>311.5</v>
      </c>
      <c r="F22" s="109">
        <v>15</v>
      </c>
      <c r="G22" s="6"/>
      <c r="I22" s="72"/>
      <c r="J22" s="72"/>
      <c r="K22" s="72"/>
      <c r="L22" s="72"/>
      <c r="M22" s="72"/>
      <c r="N22" s="3"/>
      <c r="O22" s="3"/>
    </row>
    <row r="23" spans="1:15" s="4" customFormat="1" ht="16.149999999999999" customHeight="1" x14ac:dyDescent="0.15">
      <c r="A23" s="123" t="s">
        <v>90</v>
      </c>
      <c r="B23" s="123"/>
      <c r="C23" s="123"/>
      <c r="D23" s="125" t="s">
        <v>88</v>
      </c>
      <c r="E23" s="125"/>
      <c r="F23" s="125"/>
      <c r="H23" s="70"/>
      <c r="I23" s="71"/>
      <c r="J23" s="71"/>
      <c r="K23" s="71"/>
      <c r="L23" s="71"/>
    </row>
    <row r="24" spans="1:15" s="4" customFormat="1" ht="16.149999999999999" customHeight="1" x14ac:dyDescent="0.15">
      <c r="A24" s="124"/>
      <c r="B24" s="124"/>
      <c r="C24" s="124"/>
      <c r="D24" s="92"/>
      <c r="E24" s="92"/>
      <c r="F24" s="21"/>
      <c r="I24" s="19"/>
      <c r="J24" s="19"/>
    </row>
    <row r="25" spans="1:15" s="9" customFormat="1" ht="16.149999999999999" customHeight="1" x14ac:dyDescent="0.15">
      <c r="A25" s="7"/>
      <c r="B25" s="8"/>
      <c r="F25" s="10"/>
      <c r="G25" s="1"/>
      <c r="H25" s="1"/>
      <c r="I25" s="1"/>
      <c r="J25" s="1"/>
      <c r="K25" s="1"/>
      <c r="L25" s="1"/>
      <c r="M25" s="1"/>
      <c r="N25" s="1"/>
      <c r="O25" s="1"/>
    </row>
    <row r="26" spans="1:15" s="9" customFormat="1" ht="16.149999999999999" customHeight="1" x14ac:dyDescent="0.15">
      <c r="A26" s="7"/>
      <c r="B26" s="8"/>
      <c r="F26" s="10"/>
      <c r="G26" s="1"/>
      <c r="H26" s="1"/>
      <c r="I26" s="1"/>
      <c r="J26" s="1"/>
      <c r="K26" s="1"/>
      <c r="L26" s="1"/>
      <c r="M26" s="1"/>
      <c r="N26" s="1"/>
      <c r="O26" s="1"/>
    </row>
    <row r="27" spans="1:15" s="9" customFormat="1" ht="16.149999999999999" customHeight="1" x14ac:dyDescent="0.15">
      <c r="A27" s="7"/>
      <c r="B27" s="8"/>
      <c r="F27" s="10"/>
      <c r="G27" s="1"/>
      <c r="H27" s="1"/>
      <c r="I27" s="1"/>
      <c r="J27" s="1"/>
      <c r="K27" s="1"/>
      <c r="L27" s="1"/>
      <c r="M27" s="1"/>
      <c r="N27" s="1"/>
      <c r="O27" s="1"/>
    </row>
    <row r="28" spans="1:15" s="9" customFormat="1" ht="16.149999999999999" customHeight="1" x14ac:dyDescent="0.15">
      <c r="A28" s="7"/>
      <c r="B28" s="8"/>
      <c r="F28" s="10"/>
      <c r="G28" s="1"/>
      <c r="H28" s="1"/>
      <c r="I28" s="1"/>
      <c r="J28" s="1"/>
      <c r="K28" s="1"/>
      <c r="L28" s="1"/>
      <c r="M28" s="1"/>
      <c r="N28" s="1"/>
      <c r="O28" s="1"/>
    </row>
  </sheetData>
  <mergeCells count="2">
    <mergeCell ref="A23:C24"/>
    <mergeCell ref="D23:F23"/>
  </mergeCells>
  <phoneticPr fontId="3"/>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目次</vt:lpstr>
      <vt:lpstr>01-01</vt:lpstr>
      <vt:lpstr>01-02</vt:lpstr>
      <vt:lpstr>01-03</vt:lpstr>
      <vt:lpstr>01-04</vt:lpstr>
      <vt:lpstr>01-05</vt:lpstr>
      <vt:lpstr>01-06</vt:lpstr>
      <vt:lpstr>'01-01'!Print_Area</vt:lpstr>
      <vt:lpstr>'01-02'!Print_Area</vt:lpstr>
      <vt:lpstr>'01-03'!Print_Area</vt:lpstr>
      <vt:lpstr>'01-04'!Print_Area</vt:lpstr>
      <vt:lpstr>'01-05'!Print_Area</vt:lpstr>
      <vt:lpstr>'01-06'!Print_Area</vt:lpstr>
      <vt:lpstr>'01-06'!Print_Titles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2025-03-28T06:02:29Z</dcterms:created>
  <dcterms:modified xsi:type="dcterms:W3CDTF">2026-04-15T08:51:07Z</dcterms:modified>
</cp:coreProperties>
</file>