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BC2D044-2BE0-43C9-B23E-C9615B4F8A77}" xr6:coauthVersionLast="47" xr6:coauthVersionMax="47" xr10:uidLastSave="{00000000-0000-0000-0000-000000000000}"/>
  <bookViews>
    <workbookView xWindow="-120" yWindow="-120" windowWidth="25440" windowHeight="15270" activeTab="6" xr2:uid="{00000000-000D-0000-FFFF-FFFF00000000}"/>
  </bookViews>
  <sheets>
    <sheet name="目次" sheetId="16" r:id="rId1"/>
    <sheet name="08-01" sheetId="13" r:id="rId2"/>
    <sheet name="08-02" sheetId="9" r:id="rId3"/>
    <sheet name="08-03" sheetId="10" r:id="rId4"/>
    <sheet name="08-04" sheetId="14" r:id="rId5"/>
    <sheet name="08-05" sheetId="11" r:id="rId6"/>
    <sheet name="08-06" sheetId="15" r:id="rId7"/>
    <sheet name="08-07" sheetId="12" r:id="rId8"/>
  </sheets>
  <definedNames>
    <definedName name="_xlnm.Print_Area" localSheetId="1">'08-01'!$A$1:$I$21</definedName>
    <definedName name="_xlnm.Print_Area" localSheetId="2">'08-02'!$A$1:$J$23</definedName>
    <definedName name="_xlnm.Print_Area" localSheetId="3">'08-03'!$A$1:$H$9</definedName>
    <definedName name="_xlnm.Print_Area" localSheetId="4">'08-04'!$A$1:$H$34</definedName>
    <definedName name="_xlnm.Print_Area" localSheetId="6">'08-06'!$A$1:$R$16</definedName>
    <definedName name="_xlnm.Print_Area" localSheetId="7">'08-07'!$A$1:$K$33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4" l="1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4" i="15"/>
  <c r="C14" i="15"/>
  <c r="D12" i="15"/>
  <c r="C12" i="15"/>
  <c r="D11" i="15"/>
  <c r="D15" i="15" s="1"/>
  <c r="C11" i="15"/>
  <c r="C15" i="15" s="1"/>
  <c r="D10" i="15"/>
  <c r="C10" i="15"/>
  <c r="D9" i="15"/>
  <c r="C9" i="15"/>
  <c r="D8" i="15"/>
  <c r="C8" i="15"/>
  <c r="D7" i="15"/>
  <c r="C7" i="15"/>
  <c r="D6" i="15"/>
  <c r="C6" i="15"/>
  <c r="D5" i="15"/>
  <c r="C5" i="15"/>
</calcChain>
</file>

<file path=xl/sharedStrings.xml><?xml version="1.0" encoding="utf-8"?>
<sst xmlns="http://schemas.openxmlformats.org/spreadsheetml/2006/main" count="410" uniqueCount="187">
  <si>
    <t>各年1月1日現在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phoneticPr fontId="2"/>
  </si>
  <si>
    <t>木造</t>
    <rPh sb="0" eb="2">
      <t>モクゾウ</t>
    </rPh>
    <phoneticPr fontId="2"/>
  </si>
  <si>
    <t>総数</t>
    <rPh sb="0" eb="1">
      <t>フサ</t>
    </rPh>
    <rPh sb="1" eb="2">
      <t>カズ</t>
    </rPh>
    <phoneticPr fontId="2"/>
  </si>
  <si>
    <t>専用住宅</t>
    <rPh sb="0" eb="2">
      <t>センヨウ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</si>
  <si>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</si>
  <si>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農家・漁家</t>
    <rPh sb="0" eb="2">
      <t>ノウカ</t>
    </rPh>
    <rPh sb="3" eb="4">
      <t>リョウ</t>
    </rPh>
    <rPh sb="4" eb="5">
      <t>イエ</t>
    </rPh>
    <phoneticPr fontId="2"/>
  </si>
  <si>
    <t>旅館・料亭</t>
    <rPh sb="0" eb="2">
      <t>リョカン</t>
    </rPh>
    <rPh sb="3" eb="5">
      <t>リョウテイ</t>
    </rPh>
    <phoneticPr fontId="2"/>
  </si>
  <si>
    <t>事務所・店舗・銀行</t>
    <rPh sb="0" eb="2">
      <t>ジム</t>
    </rPh>
    <rPh sb="2" eb="3">
      <t>ショ</t>
    </rPh>
    <rPh sb="4" eb="6">
      <t>テンポ</t>
    </rPh>
    <rPh sb="7" eb="9">
      <t>ギンコウ</t>
    </rPh>
    <phoneticPr fontId="2"/>
  </si>
  <si>
    <t>劇場・映画館・病院</t>
    <rPh sb="0" eb="2">
      <t>ゲキジョウ</t>
    </rPh>
    <rPh sb="3" eb="6">
      <t>エイガカン</t>
    </rPh>
    <rPh sb="7" eb="9">
      <t>ビョウイン</t>
    </rPh>
    <phoneticPr fontId="2"/>
  </si>
  <si>
    <t>浴場</t>
    <rPh sb="0" eb="2">
      <t>ヨクジョウ</t>
    </rPh>
    <phoneticPr fontId="2"/>
  </si>
  <si>
    <t>工場・倉庫</t>
    <rPh sb="0" eb="2">
      <t>コウジョウ</t>
    </rPh>
    <rPh sb="3" eb="5">
      <t>ソウコ</t>
    </rPh>
    <phoneticPr fontId="2"/>
  </si>
  <si>
    <t>その他</t>
    <rPh sb="2" eb="3">
      <t>タ</t>
    </rPh>
    <phoneticPr fontId="2"/>
  </si>
  <si>
    <t>非木造</t>
    <rPh sb="0" eb="1">
      <t>ヒ</t>
    </rPh>
    <rPh sb="1" eb="3">
      <t>モクゾウ</t>
    </rPh>
    <phoneticPr fontId="2"/>
  </si>
  <si>
    <t>住宅・アパート</t>
    <rPh sb="0" eb="2">
      <t>ジュウタク</t>
    </rPh>
    <phoneticPr fontId="2"/>
  </si>
  <si>
    <t>ホテル・病院</t>
    <rPh sb="4" eb="6">
      <t>ビョウイン</t>
    </rPh>
    <phoneticPr fontId="2"/>
  </si>
  <si>
    <t>資料：税料金課</t>
    <rPh sb="0" eb="2">
      <t>シリョウ</t>
    </rPh>
    <rPh sb="3" eb="4">
      <t>ゼイ</t>
    </rPh>
    <rPh sb="4" eb="6">
      <t>リョウキン</t>
    </rPh>
    <rPh sb="6" eb="7">
      <t>カ</t>
    </rPh>
    <phoneticPr fontId="2"/>
  </si>
  <si>
    <t>日の出住宅</t>
    <rPh sb="0" eb="1">
      <t>ヒ</t>
    </rPh>
    <rPh sb="2" eb="3">
      <t>デ</t>
    </rPh>
    <rPh sb="3" eb="5">
      <t>ジュウタク</t>
    </rPh>
    <phoneticPr fontId="2"/>
  </si>
  <si>
    <t>山中温泉上原町ハ100</t>
    <rPh sb="0" eb="2">
      <t>ヤマナカ</t>
    </rPh>
    <rPh sb="2" eb="4">
      <t>オンセン</t>
    </rPh>
    <rPh sb="4" eb="6">
      <t>ウエハラ</t>
    </rPh>
    <rPh sb="6" eb="7">
      <t>マチ</t>
    </rPh>
    <phoneticPr fontId="2"/>
  </si>
  <si>
    <t>しらさぎ住宅</t>
    <rPh sb="4" eb="6">
      <t>ジュウタク</t>
    </rPh>
    <phoneticPr fontId="2"/>
  </si>
  <si>
    <t>山中温泉菅谷町ロ1</t>
    <rPh sb="0" eb="2">
      <t>ヤマナカ</t>
    </rPh>
    <rPh sb="2" eb="4">
      <t>オンセン</t>
    </rPh>
    <rPh sb="4" eb="6">
      <t>スガタニ</t>
    </rPh>
    <rPh sb="6" eb="7">
      <t>マチ</t>
    </rPh>
    <phoneticPr fontId="2"/>
  </si>
  <si>
    <t>菅谷住宅</t>
    <rPh sb="0" eb="2">
      <t>スガタニ</t>
    </rPh>
    <rPh sb="2" eb="4">
      <t>ジュウタク</t>
    </rPh>
    <phoneticPr fontId="2"/>
  </si>
  <si>
    <t>篠原町158</t>
    <rPh sb="0" eb="3">
      <t>シノハラマチ</t>
    </rPh>
    <phoneticPr fontId="2"/>
  </si>
  <si>
    <t>篠原住宅</t>
    <rPh sb="0" eb="2">
      <t>シノハラ</t>
    </rPh>
    <rPh sb="2" eb="4">
      <t>ジュウタク</t>
    </rPh>
    <phoneticPr fontId="2"/>
  </si>
  <si>
    <t>片山津町ク107</t>
    <rPh sb="0" eb="4">
      <t>カタヤマヅマチ</t>
    </rPh>
    <phoneticPr fontId="2"/>
  </si>
  <si>
    <t>片山津住宅</t>
    <rPh sb="0" eb="3">
      <t>カタヤマヅ</t>
    </rPh>
    <rPh sb="3" eb="5">
      <t>ジュウタク</t>
    </rPh>
    <phoneticPr fontId="2"/>
  </si>
  <si>
    <t>潮津町村の上14－10</t>
    <rPh sb="0" eb="3">
      <t>ウシオヅマチ</t>
    </rPh>
    <rPh sb="3" eb="4">
      <t>ムラ</t>
    </rPh>
    <rPh sb="5" eb="6">
      <t>ウエ</t>
    </rPh>
    <phoneticPr fontId="2"/>
  </si>
  <si>
    <t>潮津団地</t>
    <rPh sb="0" eb="2">
      <t>ウシオヅ</t>
    </rPh>
    <rPh sb="2" eb="4">
      <t>ダンチ</t>
    </rPh>
    <phoneticPr fontId="2"/>
  </si>
  <si>
    <t>松島団地</t>
    <rPh sb="0" eb="2">
      <t>マツシマ</t>
    </rPh>
    <rPh sb="2" eb="4">
      <t>ダンチ</t>
    </rPh>
    <phoneticPr fontId="2"/>
  </si>
  <si>
    <t>山代温泉19－100－17</t>
    <rPh sb="0" eb="2">
      <t>ヤマシロ</t>
    </rPh>
    <rPh sb="2" eb="4">
      <t>オンセン</t>
    </rPh>
    <phoneticPr fontId="2"/>
  </si>
  <si>
    <t>山代住宅</t>
    <rPh sb="0" eb="2">
      <t>ヤマシロ</t>
    </rPh>
    <rPh sb="2" eb="4">
      <t>ジュウタク</t>
    </rPh>
    <phoneticPr fontId="2"/>
  </si>
  <si>
    <t>大聖寺敷地ヌ1－1</t>
    <rPh sb="0" eb="3">
      <t>ダイショウジ</t>
    </rPh>
    <rPh sb="3" eb="5">
      <t>シキジ</t>
    </rPh>
    <phoneticPr fontId="2"/>
  </si>
  <si>
    <t>敷地団地</t>
    <rPh sb="0" eb="2">
      <t>シキジ</t>
    </rPh>
    <rPh sb="2" eb="4">
      <t>ダンチ</t>
    </rPh>
    <phoneticPr fontId="2"/>
  </si>
  <si>
    <t>動橋町カ4－1</t>
    <rPh sb="0" eb="2">
      <t>イブリバシ</t>
    </rPh>
    <rPh sb="2" eb="3">
      <t>マチ</t>
    </rPh>
    <phoneticPr fontId="2"/>
  </si>
  <si>
    <t>大聖寺上福田町ハ13</t>
    <rPh sb="0" eb="3">
      <t>ダイショウジ</t>
    </rPh>
    <rPh sb="3" eb="6">
      <t>カミフクダ</t>
    </rPh>
    <rPh sb="6" eb="7">
      <t>マチ</t>
    </rPh>
    <phoneticPr fontId="2"/>
  </si>
  <si>
    <t>新川住宅</t>
    <rPh sb="0" eb="2">
      <t>シンカワ</t>
    </rPh>
    <rPh sb="2" eb="4">
      <t>ジュウタク</t>
    </rPh>
    <phoneticPr fontId="2"/>
  </si>
  <si>
    <t>市営住宅</t>
    <rPh sb="0" eb="2">
      <t>シエイ</t>
    </rPh>
    <rPh sb="2" eb="4">
      <t>ジュウタク</t>
    </rPh>
    <phoneticPr fontId="2"/>
  </si>
  <si>
    <t>県営菅谷団地</t>
    <rPh sb="0" eb="2">
      <t>ケンエイ</t>
    </rPh>
    <rPh sb="2" eb="4">
      <t>スガタニ</t>
    </rPh>
    <rPh sb="4" eb="6">
      <t>ダンチ</t>
    </rPh>
    <phoneticPr fontId="2"/>
  </si>
  <si>
    <t>県営山代団地</t>
    <rPh sb="0" eb="2">
      <t>ケンエイ</t>
    </rPh>
    <rPh sb="2" eb="4">
      <t>ヤマシロ</t>
    </rPh>
    <rPh sb="4" eb="6">
      <t>ダンチ</t>
    </rPh>
    <phoneticPr fontId="2"/>
  </si>
  <si>
    <t>県営瑞穂団地</t>
    <rPh sb="0" eb="2">
      <t>ケンエイ</t>
    </rPh>
    <rPh sb="2" eb="4">
      <t>ミズホ</t>
    </rPh>
    <rPh sb="4" eb="6">
      <t>ダンチ</t>
    </rPh>
    <phoneticPr fontId="2"/>
  </si>
  <si>
    <t>県営住宅</t>
    <rPh sb="0" eb="2">
      <t>ケンエイ</t>
    </rPh>
    <rPh sb="2" eb="4">
      <t>ジュウタク</t>
    </rPh>
    <phoneticPr fontId="2"/>
  </si>
  <si>
    <t>総数</t>
    <rPh sb="0" eb="2">
      <t>ソウスウ</t>
    </rPh>
    <phoneticPr fontId="2"/>
  </si>
  <si>
    <t>建設年</t>
    <rPh sb="0" eb="2">
      <t>ケンセツ</t>
    </rPh>
    <rPh sb="2" eb="3">
      <t>ネン</t>
    </rPh>
    <phoneticPr fontId="2"/>
  </si>
  <si>
    <t>耐火</t>
    <rPh sb="0" eb="2">
      <t>タイカ</t>
    </rPh>
    <phoneticPr fontId="2"/>
  </si>
  <si>
    <t>戸数</t>
    <rPh sb="0" eb="2">
      <t>コスウ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</si>
  <si>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</si>
  <si>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</si>
  <si>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 xml:space="preserve">- </t>
  </si>
  <si>
    <t>修繕</t>
    <rPh sb="0" eb="2">
      <t>シュウゼン</t>
    </rPh>
    <phoneticPr fontId="2"/>
  </si>
  <si>
    <t>移転</t>
    <rPh sb="0" eb="2">
      <t>イテン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</si>
  <si>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</si>
  <si>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</si>
  <si>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新築</t>
    <rPh sb="0" eb="2">
      <t>シンチク</t>
    </rPh>
    <phoneticPr fontId="2"/>
  </si>
  <si>
    <t>年度</t>
    <rPh sb="0" eb="2">
      <t>ネンド</t>
    </rPh>
    <phoneticPr fontId="2"/>
  </si>
  <si>
    <t>各年度中　単位：件</t>
    <rPh sb="0" eb="4">
      <t>カクネンドチュウ</t>
    </rPh>
    <rPh sb="5" eb="7">
      <t>タンイ</t>
    </rPh>
    <rPh sb="8" eb="9">
      <t>ケン</t>
    </rPh>
    <phoneticPr fontId="2"/>
  </si>
  <si>
    <t>北陸自動車道</t>
    <rPh sb="0" eb="2">
      <t>ホクリク</t>
    </rPh>
    <rPh sb="2" eb="5">
      <t>ジドウシャ</t>
    </rPh>
    <rPh sb="5" eb="6">
      <t>ドウ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</si>
  <si>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</si>
  <si>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</si>
  <si>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市道</t>
    <rPh sb="0" eb="2">
      <t>シドウ</t>
    </rPh>
    <phoneticPr fontId="2"/>
  </si>
  <si>
    <t>計</t>
    <rPh sb="0" eb="1">
      <t>ケイ</t>
    </rPh>
    <phoneticPr fontId="2"/>
  </si>
  <si>
    <t>(C)/(A)
舗装率</t>
    <rPh sb="8" eb="10">
      <t>ホソウ</t>
    </rPh>
    <rPh sb="10" eb="11">
      <t>リツ</t>
    </rPh>
    <phoneticPr fontId="2"/>
  </si>
  <si>
    <t>（Ｃ）
舗装済延長</t>
    <rPh sb="4" eb="7">
      <t>ホソウズミ</t>
    </rPh>
    <rPh sb="7" eb="9">
      <t>エンチョウ</t>
    </rPh>
    <phoneticPr fontId="2"/>
  </si>
  <si>
    <t>(B)/(A)
改良率</t>
    <rPh sb="8" eb="10">
      <t>カイリョウ</t>
    </rPh>
    <rPh sb="10" eb="11">
      <t>リツ</t>
    </rPh>
    <phoneticPr fontId="2"/>
  </si>
  <si>
    <t>（Ｂ）
改良済延長</t>
    <rPh sb="4" eb="6">
      <t>カイリョウ</t>
    </rPh>
    <rPh sb="6" eb="7">
      <t>ス</t>
    </rPh>
    <rPh sb="7" eb="9">
      <t>エンチョウ</t>
    </rPh>
    <phoneticPr fontId="2"/>
  </si>
  <si>
    <t>構成比率</t>
    <rPh sb="0" eb="2">
      <t>コウセイ</t>
    </rPh>
    <rPh sb="2" eb="4">
      <t>ヒリツ</t>
    </rPh>
    <phoneticPr fontId="2"/>
  </si>
  <si>
    <t>（Ａ）
延長</t>
    <rPh sb="4" eb="6">
      <t>エンチョウ</t>
    </rPh>
    <phoneticPr fontId="2"/>
  </si>
  <si>
    <t>区分</t>
    <rPh sb="0" eb="2">
      <t>クブン</t>
    </rPh>
    <phoneticPr fontId="2"/>
  </si>
  <si>
    <t>各年度末現在　単位：m.％</t>
    <rPh sb="0" eb="4">
      <t>カクネンドマツ</t>
    </rPh>
    <rPh sb="4" eb="6">
      <t>ゲンザイ</t>
    </rPh>
    <rPh sb="7" eb="9">
      <t>タンイ</t>
    </rPh>
    <phoneticPr fontId="2"/>
  </si>
  <si>
    <t>幹線道</t>
    <rPh sb="0" eb="2">
      <t>カンセン</t>
    </rPh>
    <rPh sb="2" eb="3">
      <t>ミチ</t>
    </rPh>
    <phoneticPr fontId="2"/>
  </si>
  <si>
    <t>構成比</t>
    <rPh sb="0" eb="3">
      <t>コウセイヒ</t>
    </rPh>
    <phoneticPr fontId="2"/>
  </si>
  <si>
    <t>延長</t>
    <rPh sb="0" eb="2">
      <t>エンチョウ</t>
    </rPh>
    <phoneticPr fontId="2"/>
  </si>
  <si>
    <t>6.5m以上</t>
    <rPh sb="4" eb="6">
      <t>イジョウ</t>
    </rPh>
    <phoneticPr fontId="2"/>
  </si>
  <si>
    <t>4.5～6.5m未満</t>
    <rPh sb="8" eb="10">
      <t>ミマン</t>
    </rPh>
    <phoneticPr fontId="2"/>
  </si>
  <si>
    <t>2.5～4.5m未満</t>
    <rPh sb="8" eb="10">
      <t>ミマン</t>
    </rPh>
    <phoneticPr fontId="2"/>
  </si>
  <si>
    <t>2.5m未満</t>
    <rPh sb="4" eb="6">
      <t>ミマン</t>
    </rPh>
    <phoneticPr fontId="2"/>
  </si>
  <si>
    <t>風致公園</t>
    <rPh sb="0" eb="2">
      <t>フウチ</t>
    </rPh>
    <rPh sb="2" eb="4">
      <t>コウエン</t>
    </rPh>
    <phoneticPr fontId="2"/>
  </si>
  <si>
    <t>広場公園</t>
    <rPh sb="0" eb="2">
      <t>ヒロバ</t>
    </rPh>
    <rPh sb="2" eb="4">
      <t>コウエン</t>
    </rPh>
    <phoneticPr fontId="2"/>
  </si>
  <si>
    <t>緑地公園</t>
    <rPh sb="0" eb="4">
      <t>リョクチコウエン</t>
    </rPh>
    <phoneticPr fontId="2"/>
  </si>
  <si>
    <t>総合公園</t>
    <rPh sb="0" eb="2">
      <t>ソウゴウ</t>
    </rPh>
    <rPh sb="2" eb="4">
      <t>コウエン</t>
    </rPh>
    <phoneticPr fontId="2"/>
  </si>
  <si>
    <t>都市基幹公園</t>
    <rPh sb="0" eb="2">
      <t>トシ</t>
    </rPh>
    <rPh sb="2" eb="4">
      <t>キカン</t>
    </rPh>
    <rPh sb="4" eb="6">
      <t>コウエン</t>
    </rPh>
    <phoneticPr fontId="2"/>
  </si>
  <si>
    <t>地区公園</t>
    <rPh sb="0" eb="2">
      <t>チク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</si>
  <si>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</si>
  <si>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街区公園</t>
    <rPh sb="0" eb="2">
      <t>ガイク</t>
    </rPh>
    <rPh sb="2" eb="4">
      <t>コウエン</t>
    </rPh>
    <phoneticPr fontId="2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</si>
  <si>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2"/>
  </si>
  <si>
    <t>面積</t>
    <rPh sb="0" eb="2">
      <t>メンセキ</t>
    </rPh>
    <phoneticPr fontId="2"/>
  </si>
  <si>
    <t>種別</t>
    <rPh sb="0" eb="2">
      <t>シュベツ</t>
    </rPh>
    <phoneticPr fontId="2"/>
  </si>
  <si>
    <t>温泉駅</t>
    <rPh sb="0" eb="2">
      <t>オンセン</t>
    </rPh>
    <rPh sb="2" eb="3">
      <t>エキ</t>
    </rPh>
    <phoneticPr fontId="2"/>
  </si>
  <si>
    <t>動橋</t>
    <rPh sb="0" eb="2">
      <t>イブリハシ</t>
    </rPh>
    <phoneticPr fontId="2"/>
  </si>
  <si>
    <t>片山津</t>
    <rPh sb="0" eb="3">
      <t>カタヤマヅ</t>
    </rPh>
    <phoneticPr fontId="2"/>
  </si>
  <si>
    <t>山代</t>
    <rPh sb="0" eb="2">
      <t>ヤマシロ</t>
    </rPh>
    <phoneticPr fontId="2"/>
  </si>
  <si>
    <t>大聖寺</t>
    <rPh sb="0" eb="3">
      <t>ダイショウジ</t>
    </rPh>
    <phoneticPr fontId="2"/>
  </si>
  <si>
    <t>全体</t>
    <rPh sb="0" eb="2">
      <t>ゼンタイ</t>
    </rPh>
    <phoneticPr fontId="2"/>
  </si>
  <si>
    <t>地区</t>
    <rPh sb="0" eb="2">
      <t>チク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</si>
  <si>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</si>
  <si>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伝統的建造物保群存地区</t>
    <rPh sb="0" eb="3">
      <t>デントウテキ</t>
    </rPh>
    <rPh sb="3" eb="6">
      <t>ケンゾウブツ</t>
    </rPh>
    <rPh sb="6" eb="7">
      <t>タモツ</t>
    </rPh>
    <rPh sb="7" eb="8">
      <t>グン</t>
    </rPh>
    <rPh sb="8" eb="9">
      <t>ゾン</t>
    </rPh>
    <rPh sb="9" eb="11">
      <t>チク</t>
    </rPh>
    <phoneticPr fontId="2"/>
  </si>
  <si>
    <t>臨港地区</t>
    <rPh sb="0" eb="1">
      <t>リン</t>
    </rPh>
    <rPh sb="1" eb="2">
      <t>ミナト</t>
    </rPh>
    <rPh sb="2" eb="4">
      <t>チク</t>
    </rPh>
    <phoneticPr fontId="2"/>
  </si>
  <si>
    <t>第 　 １  　種</t>
    <rPh sb="0" eb="1">
      <t>ダイ</t>
    </rPh>
    <rPh sb="8" eb="9">
      <t>シュ</t>
    </rPh>
    <phoneticPr fontId="2"/>
  </si>
  <si>
    <t>風致地区</t>
    <rPh sb="0" eb="2">
      <t>フウチ</t>
    </rPh>
    <rPh sb="2" eb="4">
      <t>チク</t>
    </rPh>
    <phoneticPr fontId="2"/>
  </si>
  <si>
    <t>準防火地域</t>
    <rPh sb="0" eb="1">
      <t>ジュン</t>
    </rPh>
    <rPh sb="1" eb="3">
      <t>ボウカ</t>
    </rPh>
    <rPh sb="3" eb="5">
      <t>チイキ</t>
    </rPh>
    <phoneticPr fontId="2"/>
  </si>
  <si>
    <t>防火地域</t>
    <rPh sb="0" eb="2">
      <t>ボウカ</t>
    </rPh>
    <rPh sb="2" eb="4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</si>
  <si>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</si>
  <si>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</si>
  <si>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</si>
  <si>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</si>
  <si>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</si>
  <si>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</si>
  <si>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</si>
  <si>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市街化区域</t>
    <rPh sb="0" eb="3">
      <t>シガイカ</t>
    </rPh>
    <rPh sb="3" eb="5">
      <t>クイキ</t>
    </rPh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</si>
  <si>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</si>
  <si>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加賀都市計画</t>
    <rPh sb="0" eb="2">
      <t>カガ</t>
    </rPh>
    <rPh sb="2" eb="4">
      <t>トシ</t>
    </rPh>
    <rPh sb="4" eb="6">
      <t>ケイカク</t>
    </rPh>
    <phoneticPr fontId="2"/>
  </si>
  <si>
    <t>区  域  ・  地  域  ・  地  区</t>
    <rPh sb="0" eb="1">
      <t>ク</t>
    </rPh>
    <rPh sb="3" eb="4">
      <t>イキ</t>
    </rPh>
    <rPh sb="9" eb="10">
      <t>チ</t>
    </rPh>
    <rPh sb="12" eb="13">
      <t>イキ</t>
    </rPh>
    <rPh sb="18" eb="19">
      <t>チ</t>
    </rPh>
    <rPh sb="21" eb="22">
      <t>ク</t>
    </rPh>
    <phoneticPr fontId="2"/>
  </si>
  <si>
    <t>簡易
耐火２階</t>
    <rPh sb="0" eb="2">
      <t>カンイ</t>
    </rPh>
    <rPh sb="3" eb="5">
      <t>タイカ</t>
    </rPh>
    <rPh sb="6" eb="7">
      <t>カイ</t>
    </rPh>
    <phoneticPr fontId="2"/>
  </si>
  <si>
    <t>簡易
耐火平屋</t>
    <rPh sb="0" eb="2">
      <t>カンイ</t>
    </rPh>
    <rPh sb="3" eb="5">
      <t>タイカ</t>
    </rPh>
    <rPh sb="5" eb="7">
      <t>ヒラヤ</t>
    </rPh>
    <phoneticPr fontId="2"/>
  </si>
  <si>
    <t>資料：建築課</t>
    <rPh sb="0" eb="2">
      <t>シリョウ</t>
    </rPh>
    <rPh sb="3" eb="5">
      <t>ケンチク</t>
    </rPh>
    <rPh sb="5" eb="6">
      <t>カ</t>
    </rPh>
    <phoneticPr fontId="2"/>
  </si>
  <si>
    <t>資料：土木課</t>
    <rPh sb="0" eb="2">
      <t>シリョウ</t>
    </rPh>
    <rPh sb="3" eb="5">
      <t>ドボク</t>
    </rPh>
    <rPh sb="5" eb="6">
      <t>カ</t>
    </rPh>
    <phoneticPr fontId="2"/>
  </si>
  <si>
    <t>資料：建築課</t>
    <rPh sb="0" eb="2">
      <t>シリョウ</t>
    </rPh>
    <rPh sb="3" eb="6">
      <t>ケンチクカ</t>
    </rPh>
    <phoneticPr fontId="2"/>
  </si>
  <si>
    <t>第2種低層住居専用地域</t>
    <rPh sb="0" eb="1">
      <t>ダイ</t>
    </rPh>
    <rPh sb="2" eb="3">
      <t>シュ</t>
    </rPh>
    <rPh sb="3" eb="4">
      <t>ヒク</t>
    </rPh>
    <rPh sb="4" eb="5">
      <t>ソウ</t>
    </rPh>
    <rPh sb="5" eb="7">
      <t>ジュウキョ</t>
    </rPh>
    <rPh sb="7" eb="9">
      <t>センヨウ</t>
    </rPh>
    <rPh sb="9" eb="11">
      <t>チイキ</t>
    </rPh>
    <phoneticPr fontId="2"/>
  </si>
  <si>
    <t>第 　 ５  　種</t>
    <rPh sb="0" eb="1">
      <t>ダイ</t>
    </rPh>
    <rPh sb="8" eb="9">
      <t>シュ</t>
    </rPh>
    <phoneticPr fontId="2"/>
  </si>
  <si>
    <t>用途地域</t>
    <rPh sb="0" eb="2">
      <t>ヨウト</t>
    </rPh>
    <rPh sb="2" eb="4">
      <t>チイキ</t>
    </rPh>
    <phoneticPr fontId="2"/>
  </si>
  <si>
    <t>第1種低層住居専用地域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</si>
  <si>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第1種中高層住居専用地域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phoneticPr fontId="2"/>
  </si>
  <si>
    <t>第2種中高層住居専用地域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</si>
  <si>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</si>
  <si>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山中温泉長谷田町ハ36</t>
    <rPh sb="0" eb="2">
      <t>サンチュウ</t>
    </rPh>
    <rPh sb="2" eb="4">
      <t>オンセン</t>
    </rPh>
    <rPh sb="4" eb="5">
      <t>チョウ</t>
    </rPh>
    <rPh sb="5" eb="8">
      <t>タニダチョウ</t>
    </rPh>
    <phoneticPr fontId="2"/>
  </si>
  <si>
    <t>特殊公園</t>
    <rPh sb="0" eb="2">
      <t>トクシュ</t>
    </rPh>
    <rPh sb="2" eb="4">
      <t>コウエン</t>
    </rPh>
    <phoneticPr fontId="2"/>
  </si>
  <si>
    <t>動橋町カ44－2</t>
    <rPh sb="0" eb="2">
      <t>イブリバシ</t>
    </rPh>
    <rPh sb="2" eb="3">
      <t>マチ</t>
    </rPh>
    <phoneticPr fontId="2"/>
  </si>
  <si>
    <t>山代温泉北部２丁目２</t>
    <rPh sb="0" eb="2">
      <t>ヤマシロ</t>
    </rPh>
    <rPh sb="2" eb="4">
      <t>オンセン</t>
    </rPh>
    <rPh sb="4" eb="6">
      <t>ホクブ</t>
    </rPh>
    <rPh sb="7" eb="9">
      <t>チョウメ</t>
    </rPh>
    <phoneticPr fontId="2"/>
  </si>
  <si>
    <t>山中温泉菅谷町ヘ149－1</t>
    <rPh sb="0" eb="2">
      <t>ヤマナカ</t>
    </rPh>
    <rPh sb="2" eb="4">
      <t>オンセン</t>
    </rPh>
    <rPh sb="4" eb="6">
      <t>スガタニ</t>
    </rPh>
    <rPh sb="6" eb="7">
      <t>マチ</t>
    </rPh>
    <phoneticPr fontId="2"/>
  </si>
  <si>
    <t>山中</t>
    <phoneticPr fontId="2"/>
  </si>
  <si>
    <t>棟数</t>
  </si>
  <si>
    <t>床面積（㎡）</t>
  </si>
  <si>
    <r>
      <t>第1種中高層住居専用</t>
    </r>
    <r>
      <rPr>
        <strike/>
        <sz val="11"/>
        <color indexed="8"/>
        <rFont val="ＭＳ ゴシック"/>
        <family val="3"/>
        <charset val="128"/>
      </rPr>
      <t>区域</t>
    </r>
    <r>
      <rPr>
        <sz val="11"/>
        <color indexed="8"/>
        <rFont val="ＭＳ ゴシック"/>
        <family val="3"/>
        <charset val="128"/>
      </rPr>
      <t>地域</t>
    </r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phoneticPr fontId="2"/>
  </si>
  <si>
    <r>
      <t>第2種中高層住居専用</t>
    </r>
    <r>
      <rPr>
        <strike/>
        <sz val="11"/>
        <color indexed="8"/>
        <rFont val="ＭＳ ゴシック"/>
        <family val="3"/>
        <charset val="128"/>
      </rPr>
      <t>区域</t>
    </r>
    <r>
      <rPr>
        <sz val="11"/>
        <color indexed="8"/>
        <rFont val="ＭＳ ゴシック"/>
        <family val="3"/>
        <charset val="128"/>
      </rPr>
      <t>地域</t>
    </r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クイキ</t>
    </rPh>
    <rPh sb="12" eb="14">
      <t>チイキ</t>
    </rPh>
    <phoneticPr fontId="2"/>
  </si>
  <si>
    <t>特別用途地区</t>
    <rPh sb="0" eb="2">
      <t>トクベツ</t>
    </rPh>
    <rPh sb="2" eb="4">
      <t>ヨウト</t>
    </rPh>
    <rPh sb="4" eb="6">
      <t>チク</t>
    </rPh>
    <phoneticPr fontId="2"/>
  </si>
  <si>
    <t>山中漆器産業振興地区</t>
    <rPh sb="0" eb="2">
      <t>ヤマナカ</t>
    </rPh>
    <rPh sb="2" eb="4">
      <t>シッキ</t>
    </rPh>
    <rPh sb="4" eb="6">
      <t>サンギョウ</t>
    </rPh>
    <rPh sb="6" eb="8">
      <t>シンコウ</t>
    </rPh>
    <rPh sb="8" eb="10">
      <t>チク</t>
    </rPh>
    <phoneticPr fontId="2"/>
  </si>
  <si>
    <t>沿道型住工複合地区</t>
    <rPh sb="0" eb="2">
      <t>エンドウ</t>
    </rPh>
    <rPh sb="2" eb="3">
      <t>カタ</t>
    </rPh>
    <rPh sb="3" eb="5">
      <t>ジュウコウ</t>
    </rPh>
    <rPh sb="5" eb="7">
      <t>フクゴウ</t>
    </rPh>
    <rPh sb="7" eb="9">
      <t>チク</t>
    </rPh>
    <phoneticPr fontId="2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</si>
  <si>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2"/>
  </si>
  <si>
    <t>-</t>
  </si>
  <si>
    <t>08-07　都市計画区域、地域地区</t>
    <rPh sb="6" eb="8">
      <t>トシ</t>
    </rPh>
    <rPh sb="8" eb="10">
      <t>ケイカク</t>
    </rPh>
    <rPh sb="10" eb="12">
      <t>クイキ</t>
    </rPh>
    <rPh sb="13" eb="15">
      <t>チイキ</t>
    </rPh>
    <rPh sb="15" eb="17">
      <t>チク</t>
    </rPh>
    <phoneticPr fontId="2"/>
  </si>
  <si>
    <t>大聖寺上福田町ト32</t>
    <phoneticPr fontId="2"/>
  </si>
  <si>
    <t>動橋住宅</t>
    <phoneticPr fontId="2"/>
  </si>
  <si>
    <t>※R2.4.1に瑞穂団地廃止、動橋住宅に転居</t>
    <rPh sb="8" eb="12">
      <t>ミズホダンチ</t>
    </rPh>
    <rPh sb="12" eb="14">
      <t>ハイシ</t>
    </rPh>
    <rPh sb="15" eb="19">
      <t>イブリハシジュウタク</t>
    </rPh>
    <rPh sb="20" eb="22">
      <t>テンキョ</t>
    </rPh>
    <phoneticPr fontId="2"/>
  </si>
  <si>
    <t>田園住居地域</t>
    <rPh sb="0" eb="2">
      <t>デンエン</t>
    </rPh>
    <rPh sb="2" eb="4">
      <t>ジュウキョ</t>
    </rPh>
    <rPh sb="4" eb="6">
      <t>チイキ</t>
    </rPh>
    <phoneticPr fontId="2"/>
  </si>
  <si>
    <t>計</t>
  </si>
  <si>
    <t>市道</t>
  </si>
  <si>
    <t>県道</t>
  </si>
  <si>
    <t>国道</t>
  </si>
  <si>
    <t>北陸自動車道</t>
  </si>
  <si>
    <t>幹線道</t>
  </si>
  <si>
    <t>一般市道</t>
  </si>
  <si>
    <t>一般市道</t>
    <phoneticPr fontId="2"/>
  </si>
  <si>
    <t>区分</t>
    <rPh sb="0" eb="1">
      <t>ブン</t>
    </rPh>
    <phoneticPr fontId="2"/>
  </si>
  <si>
    <t>08-01　家屋の種類別棟数および床面積</t>
    <rPh sb="6" eb="8">
      <t>カオク</t>
    </rPh>
    <rPh sb="9" eb="11">
      <t>シュルイ</t>
    </rPh>
    <rPh sb="11" eb="12">
      <t>ベツ</t>
    </rPh>
    <rPh sb="12" eb="14">
      <t>トウスウ</t>
    </rPh>
    <rPh sb="17" eb="20">
      <t>ユカメンセキ</t>
    </rPh>
    <phoneticPr fontId="2"/>
  </si>
  <si>
    <t>08-02　公営住宅の管理戸数</t>
    <rPh sb="6" eb="8">
      <t>コウエイ</t>
    </rPh>
    <rPh sb="8" eb="10">
      <t>ジュウタク</t>
    </rPh>
    <rPh sb="11" eb="13">
      <t>カンリ</t>
    </rPh>
    <rPh sb="13" eb="15">
      <t>コスウ</t>
    </rPh>
    <phoneticPr fontId="2"/>
  </si>
  <si>
    <t>08-03　建築確認申請件数</t>
    <phoneticPr fontId="2"/>
  </si>
  <si>
    <t>08-04　市内の種類別道路延長</t>
    <rPh sb="6" eb="8">
      <t>シナイ</t>
    </rPh>
    <rPh sb="9" eb="11">
      <t>シュルイ</t>
    </rPh>
    <rPh sb="11" eb="12">
      <t>ベツ</t>
    </rPh>
    <rPh sb="12" eb="14">
      <t>ドウロ</t>
    </rPh>
    <rPh sb="14" eb="16">
      <t>エンチョウ</t>
    </rPh>
    <phoneticPr fontId="2"/>
  </si>
  <si>
    <t>08-05　市道の幅員別道路延長</t>
    <rPh sb="6" eb="8">
      <t>シドウ</t>
    </rPh>
    <rPh sb="9" eb="11">
      <t>フクイン</t>
    </rPh>
    <rPh sb="11" eb="12">
      <t>ベツ</t>
    </rPh>
    <rPh sb="12" eb="14">
      <t>ドウロ</t>
    </rPh>
    <rPh sb="14" eb="16">
      <t>エンチョウ</t>
    </rPh>
    <phoneticPr fontId="2"/>
  </si>
  <si>
    <t>08-07　都市計画区域、地域地区</t>
    <phoneticPr fontId="2"/>
  </si>
  <si>
    <t>第8章　土木・建設</t>
    <rPh sb="0" eb="1">
      <t>ダイ</t>
    </rPh>
    <rPh sb="2" eb="3">
      <t>ショウ</t>
    </rPh>
    <rPh sb="4" eb="6">
      <t>ドボク</t>
    </rPh>
    <rPh sb="7" eb="9">
      <t>ケンセツ</t>
    </rPh>
    <phoneticPr fontId="2"/>
  </si>
  <si>
    <t>08-06　都市公園数および面積</t>
    <rPh sb="6" eb="8">
      <t>トシ</t>
    </rPh>
    <rPh sb="8" eb="10">
      <t>コウエン</t>
    </rPh>
    <rPh sb="10" eb="11">
      <t>カズ</t>
    </rPh>
    <rPh sb="14" eb="16">
      <t>メンセキ</t>
    </rPh>
    <phoneticPr fontId="2"/>
  </si>
  <si>
    <t>資料：都市計画課</t>
    <phoneticPr fontId="2"/>
  </si>
  <si>
    <t>-</t>
    <phoneticPr fontId="2"/>
  </si>
  <si>
    <t>令和5年</t>
    <rPh sb="0" eb="2">
      <t>レイワ</t>
    </rPh>
    <rPh sb="3" eb="4">
      <t>ネン</t>
    </rPh>
    <phoneticPr fontId="2"/>
  </si>
  <si>
    <t>令和7年3月31日現在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2"/>
  </si>
  <si>
    <t>令和2年度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</si>
  <si>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</si>
  <si>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3</t>
  </si>
  <si>
    <t>4</t>
  </si>
  <si>
    <t>5</t>
  </si>
  <si>
    <t>6</t>
    <phoneticPr fontId="2"/>
  </si>
  <si>
    <t>令和7年度末現在　単位：ha</t>
    <phoneticPr fontId="2"/>
  </si>
  <si>
    <t>令  和　7　年　度　末</t>
    <rPh sb="0" eb="1">
      <t>レイ</t>
    </rPh>
    <phoneticPr fontId="2"/>
  </si>
  <si>
    <t>H6</t>
  </si>
  <si>
    <t>S51～54</t>
  </si>
  <si>
    <t>S50</t>
  </si>
  <si>
    <t>H18～20</t>
  </si>
  <si>
    <t>S45～48</t>
  </si>
  <si>
    <t>S39～47</t>
  </si>
  <si>
    <t>H8・11</t>
  </si>
  <si>
    <t>S50・51</t>
  </si>
  <si>
    <t>H4</t>
  </si>
  <si>
    <t>H5</t>
  </si>
  <si>
    <t>H28～R1</t>
  </si>
  <si>
    <t>S40・49</t>
  </si>
  <si>
    <t>S41～44</t>
  </si>
  <si>
    <t>S36・39・H1～9</t>
    <phoneticPr fontId="2"/>
  </si>
  <si>
    <t>令和6年度末現在　単位：ha．か所</t>
    <rPh sb="0" eb="2">
      <t>レイワ</t>
    </rPh>
    <rPh sb="3" eb="6">
      <t>ネンドマツ</t>
    </rPh>
    <rPh sb="6" eb="8">
      <t>ゲンザイ</t>
    </rPh>
    <rPh sb="9" eb="11">
      <t>タンイ</t>
    </rPh>
    <rPh sb="16" eb="17">
      <t>ショ</t>
    </rPh>
    <phoneticPr fontId="2"/>
  </si>
  <si>
    <t>箇所数</t>
    <rPh sb="0" eb="3">
      <t>カショスウ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</si>
</sst>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???"/>
    <numFmt numFmtId="177" formatCode="#,##0\ \ \ \ "/>
    <numFmt numFmtId="178" formatCode="#,##0;[Red]#,##0"/>
    <numFmt numFmtId="179" formatCode="0.00_ "/>
    <numFmt numFmtId="180" formatCode="#,##0;[Red]\-#,##0;\-"/>
    <numFmt numFmtId="181" formatCode="0.0_);[Red]\(0.0\)"/>
    <numFmt numFmtId="182" formatCode="#,##0.0;[Red]#,##0.0"/>
    <numFmt numFmtId="183" formatCode="#,##0.0;[Red]\-#,##0.0;\-"/>
    <numFmt numFmtId="184" formatCode="#,##0_ "/>
    <numFmt numFmtId="185" formatCode="#,##0.0_);\(#,##0.0\)"/>
    <numFmt numFmtId="186" formatCode="#,##0_ ;[Red]\-#,##0\ "/>
    <numFmt numFmtId="187" formatCode="0.0_ "/>
    <numFmt numFmtId="188" formatCode="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trike/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6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5" fillId="0" borderId="0" xfId="0" applyFont="1" applyFill="1" applyBorder="1"/>
    <xf numFmtId="0" fontId="7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5" fillId="2" borderId="0" xfId="0" applyFont="1" applyFill="1"/>
    <xf numFmtId="0" fontId="5" fillId="2" borderId="10" xfId="0" applyFont="1" applyFill="1" applyBorder="1" applyAlignment="1">
      <alignment horizontal="distributed" vertical="center" wrapText="1" justifyLastLine="1"/>
    </xf>
    <xf numFmtId="49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6" fontId="5" fillId="2" borderId="0" xfId="0" applyNumberFormat="1" applyFont="1" applyFill="1"/>
    <xf numFmtId="177" fontId="5" fillId="2" borderId="0" xfId="0" applyNumberFormat="1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5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distributed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distributed" vertical="center"/>
    </xf>
    <xf numFmtId="0" fontId="8" fillId="2" borderId="0" xfId="0" applyFont="1" applyFill="1"/>
    <xf numFmtId="0" fontId="5" fillId="2" borderId="18" xfId="0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11" fillId="2" borderId="0" xfId="0" applyFont="1" applyFill="1"/>
    <xf numFmtId="0" fontId="0" fillId="2" borderId="4" xfId="0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/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1" fillId="2" borderId="7" xfId="0" applyFont="1" applyFill="1" applyBorder="1"/>
    <xf numFmtId="0" fontId="11" fillId="2" borderId="19" xfId="0" applyFont="1" applyFill="1" applyBorder="1"/>
    <xf numFmtId="0" fontId="5" fillId="2" borderId="26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2" borderId="0" xfId="0" applyFont="1" applyFill="1" applyAlignment="1">
      <alignment vertical="center"/>
    </xf>
    <xf numFmtId="0" fontId="19" fillId="2" borderId="0" xfId="0" applyFont="1" applyFill="1"/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78" fontId="5" fillId="2" borderId="0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right" vertical="center"/>
    </xf>
    <xf numFmtId="178" fontId="5" fillId="2" borderId="7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178" fontId="6" fillId="2" borderId="7" xfId="0" applyNumberFormat="1" applyFont="1" applyFill="1" applyBorder="1" applyAlignment="1">
      <alignment vertical="center"/>
    </xf>
    <xf numFmtId="178" fontId="6" fillId="2" borderId="0" xfId="0" applyNumberFormat="1" applyFont="1" applyFill="1" applyBorder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178" fontId="0" fillId="2" borderId="0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distributed" vertical="center"/>
    </xf>
    <xf numFmtId="178" fontId="1" fillId="2" borderId="0" xfId="1" applyNumberFormat="1" applyFont="1" applyFill="1" applyBorder="1" applyAlignment="1">
      <alignment vertical="center"/>
    </xf>
    <xf numFmtId="178" fontId="5" fillId="2" borderId="0" xfId="1" applyNumberFormat="1" applyFont="1" applyFill="1" applyBorder="1" applyAlignment="1">
      <alignment vertical="center"/>
    </xf>
    <xf numFmtId="178" fontId="6" fillId="2" borderId="0" xfId="1" applyNumberFormat="1" applyFont="1" applyFill="1" applyBorder="1" applyAlignment="1">
      <alignment vertical="center"/>
    </xf>
    <xf numFmtId="180" fontId="5" fillId="2" borderId="0" xfId="0" applyNumberFormat="1" applyFont="1" applyFill="1" applyBorder="1" applyAlignment="1">
      <alignment vertical="center"/>
    </xf>
    <xf numFmtId="180" fontId="4" fillId="2" borderId="0" xfId="0" applyNumberFormat="1" applyFont="1" applyFill="1" applyBorder="1" applyAlignment="1">
      <alignment horizontal="right" vertical="center"/>
    </xf>
    <xf numFmtId="180" fontId="5" fillId="2" borderId="0" xfId="0" applyNumberFormat="1" applyFont="1" applyFill="1"/>
    <xf numFmtId="180" fontId="5" fillId="2" borderId="0" xfId="0" applyNumberFormat="1" applyFont="1" applyFill="1" applyBorder="1"/>
    <xf numFmtId="180" fontId="3" fillId="2" borderId="0" xfId="0" applyNumberFormat="1" applyFont="1" applyFill="1" applyAlignment="1">
      <alignment vertical="center"/>
    </xf>
    <xf numFmtId="180" fontId="5" fillId="2" borderId="1" xfId="0" applyNumberFormat="1" applyFont="1" applyFill="1" applyBorder="1" applyAlignment="1">
      <alignment vertical="center"/>
    </xf>
    <xf numFmtId="180" fontId="4" fillId="2" borderId="1" xfId="0" applyNumberFormat="1" applyFont="1" applyFill="1" applyBorder="1" applyAlignment="1">
      <alignment horizontal="right" vertical="center"/>
    </xf>
    <xf numFmtId="180" fontId="1" fillId="2" borderId="0" xfId="1" applyNumberFormat="1" applyFont="1" applyFill="1" applyBorder="1" applyAlignment="1">
      <alignment vertical="center"/>
    </xf>
    <xf numFmtId="180" fontId="0" fillId="2" borderId="0" xfId="0" applyNumberFormat="1" applyFont="1" applyFill="1" applyBorder="1" applyAlignment="1">
      <alignment vertical="center"/>
    </xf>
    <xf numFmtId="180" fontId="5" fillId="0" borderId="0" xfId="0" applyNumberFormat="1" applyFont="1" applyFill="1"/>
    <xf numFmtId="180" fontId="5" fillId="2" borderId="0" xfId="1" applyNumberFormat="1" applyFont="1" applyFill="1" applyBorder="1" applyAlignment="1">
      <alignment vertical="center"/>
    </xf>
    <xf numFmtId="180" fontId="6" fillId="2" borderId="0" xfId="1" applyNumberFormat="1" applyFont="1" applyFill="1" applyBorder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/>
    <xf numFmtId="180" fontId="6" fillId="2" borderId="0" xfId="1" applyNumberFormat="1" applyFont="1" applyFill="1" applyBorder="1" applyAlignment="1">
      <alignment vertical="center" shrinkToFit="1"/>
    </xf>
    <xf numFmtId="180" fontId="7" fillId="2" borderId="0" xfId="0" applyNumberFormat="1" applyFont="1" applyFill="1" applyAlignment="1">
      <alignment vertical="center"/>
    </xf>
    <xf numFmtId="180" fontId="4" fillId="2" borderId="4" xfId="0" applyNumberFormat="1" applyFont="1" applyFill="1" applyBorder="1" applyAlignment="1">
      <alignment horizontal="right" vertical="center"/>
    </xf>
    <xf numFmtId="180" fontId="7" fillId="2" borderId="0" xfId="0" applyNumberFormat="1" applyFont="1" applyFill="1" applyBorder="1" applyAlignment="1">
      <alignment horizontal="right" vertical="center"/>
    </xf>
    <xf numFmtId="180" fontId="5" fillId="2" borderId="10" xfId="0" applyNumberFormat="1" applyFont="1" applyFill="1" applyBorder="1" applyAlignment="1">
      <alignment horizontal="distributed" vertical="center" justifyLastLine="1"/>
    </xf>
    <xf numFmtId="180" fontId="5" fillId="2" borderId="10" xfId="0" applyNumberFormat="1" applyFont="1" applyFill="1" applyBorder="1" applyAlignment="1">
      <alignment horizontal="distributed" vertical="center" wrapText="1" justifyLastLine="1"/>
    </xf>
    <xf numFmtId="180" fontId="5" fillId="2" borderId="2" xfId="0" applyNumberFormat="1" applyFont="1" applyFill="1" applyBorder="1" applyAlignment="1">
      <alignment horizontal="distributed" vertical="center" wrapText="1" justifyLastLine="1"/>
    </xf>
    <xf numFmtId="180" fontId="5" fillId="0" borderId="0" xfId="0" applyNumberFormat="1" applyFont="1" applyFill="1" applyAlignment="1">
      <alignment horizontal="right"/>
    </xf>
    <xf numFmtId="180" fontId="5" fillId="2" borderId="0" xfId="0" applyNumberFormat="1" applyFont="1" applyFill="1" applyAlignment="1">
      <alignment horizontal="right" vertical="center"/>
    </xf>
    <xf numFmtId="180" fontId="5" fillId="2" borderId="4" xfId="0" applyNumberFormat="1" applyFont="1" applyFill="1" applyBorder="1" applyAlignment="1">
      <alignment horizontal="right" vertical="center"/>
    </xf>
    <xf numFmtId="181" fontId="5" fillId="2" borderId="0" xfId="0" applyNumberFormat="1" applyFont="1" applyFill="1" applyBorder="1" applyAlignment="1">
      <alignment vertical="center"/>
    </xf>
    <xf numFmtId="181" fontId="6" fillId="2" borderId="0" xfId="0" applyNumberFormat="1" applyFont="1" applyFill="1" applyBorder="1" applyAlignment="1">
      <alignment vertical="center"/>
    </xf>
    <xf numFmtId="181" fontId="5" fillId="2" borderId="0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182" fontId="5" fillId="2" borderId="0" xfId="0" applyNumberFormat="1" applyFont="1" applyFill="1" applyBorder="1" applyAlignment="1">
      <alignment vertical="center"/>
    </xf>
    <xf numFmtId="182" fontId="6" fillId="2" borderId="0" xfId="0" applyNumberFormat="1" applyFont="1" applyFill="1" applyBorder="1" applyAlignment="1">
      <alignment vertical="center"/>
    </xf>
    <xf numFmtId="182" fontId="0" fillId="2" borderId="0" xfId="0" applyNumberFormat="1" applyFont="1" applyFill="1" applyBorder="1" applyAlignment="1">
      <alignment vertical="center"/>
    </xf>
    <xf numFmtId="181" fontId="0" fillId="2" borderId="0" xfId="0" applyNumberFormat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180" fontId="6" fillId="2" borderId="0" xfId="0" applyNumberFormat="1" applyFont="1" applyFill="1" applyBorder="1" applyAlignment="1">
      <alignment horizontal="right" vertical="center" wrapText="1"/>
    </xf>
    <xf numFmtId="180" fontId="6" fillId="2" borderId="0" xfId="0" applyNumberFormat="1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180" fontId="5" fillId="2" borderId="0" xfId="0" applyNumberFormat="1" applyFont="1" applyFill="1" applyBorder="1" applyAlignment="1">
      <alignment horizontal="right" vertical="center"/>
    </xf>
    <xf numFmtId="180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distributed" vertical="center" indent="1"/>
    </xf>
    <xf numFmtId="0" fontId="7" fillId="2" borderId="3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3" applyFont="1"/>
    <xf numFmtId="0" fontId="6" fillId="2" borderId="1" xfId="0" applyFont="1" applyFill="1" applyBorder="1" applyAlignment="1">
      <alignment vertical="center"/>
    </xf>
    <xf numFmtId="180" fontId="6" fillId="2" borderId="1" xfId="0" applyNumberFormat="1" applyFont="1" applyFill="1" applyBorder="1" applyAlignment="1">
      <alignment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2" fillId="2" borderId="0" xfId="0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/>
    <xf numFmtId="0" fontId="5" fillId="2" borderId="12" xfId="0" applyFont="1" applyFill="1" applyBorder="1" applyAlignment="1">
      <alignment horizontal="center" vertical="center" justifyLastLine="1"/>
    </xf>
    <xf numFmtId="180" fontId="5" fillId="2" borderId="5" xfId="0" applyNumberFormat="1" applyFont="1" applyFill="1" applyBorder="1" applyAlignment="1">
      <alignment horizontal="right" vertical="center"/>
    </xf>
    <xf numFmtId="180" fontId="6" fillId="2" borderId="0" xfId="0" applyNumberFormat="1" applyFont="1" applyFill="1" applyBorder="1" applyAlignment="1">
      <alignment horizontal="right" vertical="center"/>
    </xf>
    <xf numFmtId="180" fontId="6" fillId="2" borderId="15" xfId="0" applyNumberFormat="1" applyFont="1" applyFill="1" applyBorder="1" applyAlignment="1">
      <alignment horizontal="right" vertical="center"/>
    </xf>
    <xf numFmtId="180" fontId="6" fillId="2" borderId="1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21" xfId="0" applyFont="1" applyFill="1" applyBorder="1" applyAlignment="1">
      <alignment horizontal="center" vertical="center" wrapText="1" justifyLastLine="1"/>
    </xf>
    <xf numFmtId="0" fontId="7" fillId="2" borderId="0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right" vertical="center"/>
    </xf>
    <xf numFmtId="184" fontId="6" fillId="0" borderId="0" xfId="0" applyNumberFormat="1" applyFont="1" applyFill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justifyLastLine="1"/>
    </xf>
    <xf numFmtId="180" fontId="5" fillId="2" borderId="2" xfId="0" applyNumberFormat="1" applyFont="1" applyFill="1" applyBorder="1" applyAlignment="1">
      <alignment horizontal="center" vertical="center" justifyLastLine="1"/>
    </xf>
    <xf numFmtId="180" fontId="5" fillId="0" borderId="5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15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85" fontId="5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85" fontId="6" fillId="0" borderId="0" xfId="0" applyNumberFormat="1" applyFont="1" applyFill="1" applyAlignment="1">
      <alignment vertical="center"/>
    </xf>
    <xf numFmtId="184" fontId="6" fillId="0" borderId="1" xfId="0" applyNumberFormat="1" applyFont="1" applyFill="1" applyBorder="1" applyAlignment="1">
      <alignment vertical="center"/>
    </xf>
    <xf numFmtId="186" fontId="1" fillId="0" borderId="0" xfId="2" applyNumberFormat="1" applyFont="1" applyFill="1" applyBorder="1" applyAlignment="1">
      <alignment vertical="center"/>
    </xf>
    <xf numFmtId="187" fontId="0" fillId="0" borderId="0" xfId="0" applyNumberFormat="1" applyFill="1" applyAlignment="1">
      <alignment vertical="center"/>
    </xf>
    <xf numFmtId="186" fontId="6" fillId="0" borderId="0" xfId="2" applyNumberFormat="1" applyFont="1" applyFill="1" applyBorder="1" applyAlignment="1">
      <alignment vertical="center"/>
    </xf>
    <xf numFmtId="187" fontId="6" fillId="0" borderId="0" xfId="0" applyNumberFormat="1" applyFont="1" applyFill="1" applyAlignment="1">
      <alignment vertical="center"/>
    </xf>
    <xf numFmtId="186" fontId="6" fillId="0" borderId="0" xfId="2" applyNumberFormat="1" applyFont="1" applyFill="1" applyBorder="1" applyAlignment="1">
      <alignment vertical="center" shrinkToFit="1"/>
    </xf>
    <xf numFmtId="186" fontId="6" fillId="0" borderId="1" xfId="2" applyNumberFormat="1" applyFont="1" applyFill="1" applyBorder="1" applyAlignment="1">
      <alignment vertical="center"/>
    </xf>
    <xf numFmtId="179" fontId="5" fillId="0" borderId="0" xfId="0" applyNumberFormat="1" applyFont="1" applyFill="1" applyAlignment="1">
      <alignment horizontal="right" vertical="center"/>
    </xf>
    <xf numFmtId="188" fontId="5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8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9" fontId="5" fillId="0" borderId="19" xfId="0" applyNumberFormat="1" applyFont="1" applyFill="1" applyBorder="1" applyAlignment="1">
      <alignment horizontal="right" vertical="center" shrinkToFit="1"/>
    </xf>
    <xf numFmtId="188" fontId="5" fillId="0" borderId="1" xfId="0" applyNumberFormat="1" applyFont="1" applyFill="1" applyBorder="1" applyAlignment="1">
      <alignment horizontal="right" vertical="center" shrinkToFit="1"/>
    </xf>
    <xf numFmtId="179" fontId="5" fillId="0" borderId="1" xfId="0" applyNumberFormat="1" applyFont="1" applyFill="1" applyBorder="1" applyAlignment="1">
      <alignment horizontal="right" vertical="center" shrinkToFit="1"/>
    </xf>
    <xf numFmtId="178" fontId="5" fillId="0" borderId="20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183" fontId="5" fillId="0" borderId="7" xfId="0" applyNumberFormat="1" applyFont="1" applyFill="1" applyBorder="1" applyAlignment="1">
      <alignment horizontal="center" vertical="center"/>
    </xf>
    <xf numFmtId="182" fontId="5" fillId="0" borderId="7" xfId="0" applyNumberFormat="1" applyFont="1" applyFill="1" applyBorder="1" applyAlignment="1">
      <alignment horizontal="center" vertical="center"/>
    </xf>
    <xf numFmtId="178" fontId="5" fillId="0" borderId="19" xfId="0" applyNumberFormat="1" applyFont="1" applyFill="1" applyBorder="1" applyAlignment="1">
      <alignment horizontal="center" vertical="center"/>
    </xf>
    <xf numFmtId="180" fontId="19" fillId="0" borderId="20" xfId="0" applyNumberFormat="1" applyFont="1" applyFill="1" applyBorder="1" applyAlignment="1">
      <alignment horizontal="right" vertical="center"/>
    </xf>
    <xf numFmtId="180" fontId="19" fillId="0" borderId="5" xfId="0" applyNumberFormat="1" applyFont="1" applyFill="1" applyBorder="1" applyAlignment="1">
      <alignment horizontal="right" vertical="center"/>
    </xf>
    <xf numFmtId="180" fontId="5" fillId="0" borderId="7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 justifyLastLine="1"/>
    </xf>
    <xf numFmtId="180" fontId="5" fillId="0" borderId="0" xfId="0" applyNumberFormat="1" applyFont="1" applyFill="1" applyAlignment="1">
      <alignment horizontal="right" vertical="center" wrapText="1" justifyLastLine="1"/>
    </xf>
    <xf numFmtId="180" fontId="5" fillId="0" borderId="0" xfId="0" applyNumberFormat="1" applyFont="1" applyFill="1" applyAlignment="1">
      <alignment horizontal="right" vertical="center"/>
    </xf>
    <xf numFmtId="180" fontId="6" fillId="0" borderId="7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0" fontId="6" fillId="0" borderId="19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distributed" vertical="center" shrinkToFit="1"/>
    </xf>
    <xf numFmtId="0" fontId="5" fillId="2" borderId="6" xfId="0" applyFont="1" applyFill="1" applyBorder="1" applyAlignment="1">
      <alignment shrinkToFit="1"/>
    </xf>
    <xf numFmtId="0" fontId="5" fillId="2" borderId="5" xfId="0" applyFont="1" applyFill="1" applyBorder="1" applyAlignment="1">
      <alignment horizontal="center" vertical="distributed" textRotation="255" justifyLastLine="1"/>
    </xf>
    <xf numFmtId="0" fontId="5" fillId="2" borderId="0" xfId="0" applyFont="1" applyFill="1" applyBorder="1" applyAlignment="1">
      <alignment horizontal="center" vertical="distributed" textRotation="255" justifyLastLine="1"/>
    </xf>
    <xf numFmtId="0" fontId="5" fillId="2" borderId="1" xfId="0" applyFont="1" applyFill="1" applyBorder="1" applyAlignment="1">
      <alignment horizontal="center" vertical="distributed" textRotation="255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22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23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19" fillId="2" borderId="5" xfId="0" applyFont="1" applyFill="1" applyBorder="1" applyAlignment="1">
      <alignment horizontal="distributed" vertical="center"/>
    </xf>
    <xf numFmtId="0" fontId="19" fillId="2" borderId="6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3" fillId="2" borderId="0" xfId="0" applyFont="1" applyFill="1" applyAlignment="1">
      <alignment horizontal="left" vertical="center"/>
    </xf>
    <xf numFmtId="180" fontId="3" fillId="2" borderId="0" xfId="0" applyNumberFormat="1" applyFont="1" applyFill="1" applyAlignment="1">
      <alignment horizontal="left" vertical="center"/>
    </xf>
    <xf numFmtId="180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distributed" vertical="center"/>
    </xf>
    <xf numFmtId="0" fontId="5" fillId="2" borderId="21" xfId="0" applyFont="1" applyFill="1" applyBorder="1" applyAlignment="1">
      <alignment horizontal="center" vertical="center" justifyLastLine="1"/>
    </xf>
    <xf numFmtId="180" fontId="5" fillId="2" borderId="21" xfId="0" applyNumberFormat="1" applyFont="1" applyFill="1" applyBorder="1" applyAlignment="1">
      <alignment horizontal="center" vertical="center" justifyLastLine="1"/>
    </xf>
    <xf numFmtId="180" fontId="5" fillId="2" borderId="24" xfId="0" applyNumberFormat="1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25" xfId="0" applyFont="1" applyFill="1" applyBorder="1" applyAlignment="1">
      <alignment horizontal="center" vertical="center" justifyLastLine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distributed" vertical="center" indent="1"/>
    </xf>
    <xf numFmtId="180" fontId="8" fillId="2" borderId="0" xfId="0" applyNumberFormat="1" applyFont="1" applyFill="1" applyBorder="1" applyAlignment="1">
      <alignment horizontal="right" vertical="center"/>
    </xf>
    <xf numFmtId="180" fontId="8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 indent="1"/>
    </xf>
    <xf numFmtId="180" fontId="5" fillId="2" borderId="0" xfId="0" applyNumberFormat="1" applyFont="1" applyFill="1" applyBorder="1" applyAlignment="1">
      <alignment horizontal="right" vertical="center"/>
    </xf>
    <xf numFmtId="180" fontId="5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19" fillId="0" borderId="5" xfId="0" applyFont="1" applyFill="1" applyBorder="1" applyAlignment="1">
      <alignment horizontal="right" vertical="center" justifyLastLine="1"/>
    </xf>
    <xf numFmtId="0" fontId="5" fillId="0" borderId="0" xfId="0" applyFont="1" applyFill="1" applyAlignment="1">
      <alignment horizontal="right" vertical="center" justifyLastLine="1"/>
    </xf>
    <xf numFmtId="0" fontId="6" fillId="0" borderId="0" xfId="0" applyFont="1" applyFill="1" applyAlignment="1">
      <alignment horizontal="right" vertical="center" justifyLastLine="1"/>
    </xf>
    <xf numFmtId="0" fontId="6" fillId="0" borderId="0" xfId="0" applyFont="1" applyFill="1" applyAlignment="1">
      <alignment horizontal="right" vertical="center" wrapText="1" justifyLastLine="1"/>
    </xf>
    <xf numFmtId="0" fontId="6" fillId="0" borderId="1" xfId="0" applyFont="1" applyFill="1" applyBorder="1" applyAlignment="1">
      <alignment horizontal="right" vertical="center" justifyLastLine="1"/>
    </xf>
    <xf numFmtId="0" fontId="26" fillId="2" borderId="12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7291-5607-430D-9895-BA99F0D13727}">
  <dimension ref="A2:C9"/>
  <sheetViews>
    <sheetView zoomScaleNormal="100" workbookViewId="0">
      <selection activeCell="N27" sqref="N27"/>
    </sheetView>
  </sheetViews>
  <sheetFormatPr defaultColWidth="8.875" defaultRowHeight="22.9" customHeight="1" x14ac:dyDescent="0.2"/>
  <cols>
    <col min="1" max="2" width="8.875" style="130"/>
    <col min="3" max="3" width="81.875" style="130" customWidth="1"/>
    <col min="4" max="16384" width="8.875" style="130"/>
  </cols>
  <sheetData>
    <row r="2" spans="1:3" ht="22.9" customHeight="1" x14ac:dyDescent="0.2">
      <c r="A2" s="128"/>
      <c r="B2" s="129" t="s">
        <v>157</v>
      </c>
      <c r="C2" s="128"/>
    </row>
    <row r="3" spans="1:3" ht="22.9" customHeight="1" x14ac:dyDescent="0.2">
      <c r="C3" s="131" t="s">
        <v>151</v>
      </c>
    </row>
    <row r="4" spans="1:3" ht="22.9" customHeight="1" x14ac:dyDescent="0.2">
      <c r="C4" s="131" t="s">
        <v>152</v>
      </c>
    </row>
    <row r="5" spans="1:3" ht="22.9" customHeight="1" x14ac:dyDescent="0.2">
      <c r="C5" s="131" t="s">
        <v>153</v>
      </c>
    </row>
    <row r="6" spans="1:3" ht="22.9" customHeight="1" x14ac:dyDescent="0.2">
      <c r="C6" s="131" t="s">
        <v>154</v>
      </c>
    </row>
    <row r="7" spans="1:3" ht="22.9" customHeight="1" x14ac:dyDescent="0.2">
      <c r="C7" s="131" t="s">
        <v>155</v>
      </c>
    </row>
    <row r="8" spans="1:3" ht="22.9" customHeight="1" x14ac:dyDescent="0.2">
      <c r="C8" s="131" t="s">
        <v>158</v>
      </c>
    </row>
    <row r="9" spans="1:3" ht="22.9" customHeight="1" x14ac:dyDescent="0.2">
      <c r="C9" s="131" t="s">
        <v>156</v>
      </c>
    </row>
  </sheetData>
  <phoneticPr fontId="2"/>
  <hyperlinks>
    <hyperlink ref="C3" location="'08-01'!A1" display="08-01　家屋の状況" xr:uid="{EF738998-EF4E-45E8-B48B-D82ED68ACA69}"/>
    <hyperlink ref="C4" location="'08-02'!A1" display="08-02　公営住宅の状況" xr:uid="{1EC5423E-9D2A-4912-ABC4-2CF0CBCA8FAB}"/>
    <hyperlink ref="C5" location="'08-03'!A1" display="08-03　建築確認申請状況" xr:uid="{5BCDFC48-66AF-45BA-848A-4664D5C7CB3D}"/>
    <hyperlink ref="C6" location="'08-04'!A1" display="08-04　市内道路の状況" xr:uid="{D0638101-96E8-41DA-A89C-47EE0709D743}"/>
    <hyperlink ref="C7" location="'08-05'!A1" display="08-05　市道の幅員状況" xr:uid="{1C8621D9-DA8F-4B69-A073-05C06492C057}"/>
    <hyperlink ref="C8" location="'08-06'!A1" display="08-06　都市公園の状況" xr:uid="{C4BA0703-44BA-42DA-9353-8660679230A8}"/>
    <hyperlink ref="C9" location="'08-07'!A1" display="08-07　都市計画区域、地域地区" xr:uid="{4BA3948C-809E-4B1D-8B56-31AEE62BA9DE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1DE3-37B9-4F2C-B6DB-F395224B419D}">
  <dimension ref="A1:J26"/>
  <sheetViews>
    <sheetView view="pageBreakPreview" zoomScaleNormal="90" zoomScaleSheetLayoutView="100" workbookViewId="0">
      <selection activeCell="G9" sqref="G9"/>
    </sheetView>
  </sheetViews>
  <sheetFormatPr defaultColWidth="9" defaultRowHeight="22.9" customHeight="1" x14ac:dyDescent="0.15"/>
  <cols>
    <col min="1" max="1" width="3.25" style="54" customWidth="1"/>
    <col min="2" max="2" width="1.625" style="54" customWidth="1"/>
    <col min="3" max="3" width="16.125" style="54" customWidth="1"/>
    <col min="4" max="4" width="10.125" style="54" customWidth="1"/>
    <col min="5" max="5" width="14.125" style="54" customWidth="1"/>
    <col min="6" max="6" width="10.25" style="54" customWidth="1"/>
    <col min="7" max="7" width="14.125" style="54" customWidth="1"/>
    <col min="8" max="8" width="9" style="54" customWidth="1"/>
    <col min="9" max="9" width="14.125" style="54" customWidth="1"/>
    <col min="10" max="16384" width="9" style="54"/>
  </cols>
  <sheetData>
    <row r="1" spans="1:9" s="56" customFormat="1" ht="22.9" customHeight="1" x14ac:dyDescent="0.15">
      <c r="A1" s="123" t="s">
        <v>151</v>
      </c>
    </row>
    <row r="2" spans="1:9" s="13" customFormat="1" ht="22.9" customHeight="1" thickBot="1" x14ac:dyDescent="0.2">
      <c r="B2" s="14"/>
      <c r="C2" s="14"/>
      <c r="D2" s="14"/>
      <c r="E2" s="14"/>
      <c r="F2" s="14"/>
      <c r="G2" s="14"/>
      <c r="H2" s="14"/>
      <c r="I2" s="8" t="s">
        <v>0</v>
      </c>
    </row>
    <row r="3" spans="1:9" s="47" customFormat="1" ht="22.9" customHeight="1" x14ac:dyDescent="0.15">
      <c r="A3" s="210" t="s">
        <v>150</v>
      </c>
      <c r="B3" s="210"/>
      <c r="C3" s="211"/>
      <c r="D3" s="201" t="s">
        <v>161</v>
      </c>
      <c r="E3" s="214"/>
      <c r="F3" s="201">
        <v>6</v>
      </c>
      <c r="G3" s="202"/>
      <c r="H3" s="201">
        <v>7</v>
      </c>
      <c r="I3" s="202"/>
    </row>
    <row r="4" spans="1:9" s="47" customFormat="1" ht="22.9" customHeight="1" x14ac:dyDescent="0.15">
      <c r="A4" s="212"/>
      <c r="B4" s="212"/>
      <c r="C4" s="213"/>
      <c r="D4" s="139" t="s">
        <v>128</v>
      </c>
      <c r="E4" s="139" t="s">
        <v>129</v>
      </c>
      <c r="F4" s="139" t="s">
        <v>128</v>
      </c>
      <c r="G4" s="139" t="s">
        <v>129</v>
      </c>
      <c r="H4" s="139" t="s">
        <v>128</v>
      </c>
      <c r="I4" s="139" t="s">
        <v>129</v>
      </c>
    </row>
    <row r="5" spans="1:9" s="67" customFormat="1" ht="22.9" customHeight="1" x14ac:dyDescent="0.15">
      <c r="A5" s="203" t="s">
        <v>1</v>
      </c>
      <c r="B5" s="205" t="s">
        <v>2</v>
      </c>
      <c r="C5" s="206"/>
      <c r="D5" s="140">
        <v>42221</v>
      </c>
      <c r="E5" s="140">
        <v>4511918</v>
      </c>
      <c r="F5" s="140">
        <v>42100</v>
      </c>
      <c r="G5" s="140">
        <v>4509264</v>
      </c>
      <c r="H5" s="160">
        <v>41870</v>
      </c>
      <c r="I5" s="160">
        <v>4491700</v>
      </c>
    </row>
    <row r="6" spans="1:9" s="47" customFormat="1" ht="22.9" customHeight="1" x14ac:dyDescent="0.15">
      <c r="A6" s="204"/>
      <c r="C6" s="58" t="s">
        <v>3</v>
      </c>
      <c r="D6" s="141">
        <v>26348</v>
      </c>
      <c r="E6" s="141">
        <v>3181393</v>
      </c>
      <c r="F6" s="141">
        <v>26353</v>
      </c>
      <c r="G6" s="141">
        <v>3186751</v>
      </c>
      <c r="H6" s="161">
        <v>26275</v>
      </c>
      <c r="I6" s="161">
        <v>3181740</v>
      </c>
    </row>
    <row r="7" spans="1:9" s="47" customFormat="1" ht="22.9" customHeight="1" x14ac:dyDescent="0.15">
      <c r="A7" s="204"/>
      <c r="C7" s="58" t="s">
        <v>4</v>
      </c>
      <c r="D7" s="141">
        <v>1877</v>
      </c>
      <c r="E7" s="141">
        <v>262297</v>
      </c>
      <c r="F7" s="141">
        <v>1865</v>
      </c>
      <c r="G7" s="141">
        <v>260779</v>
      </c>
      <c r="H7" s="161">
        <v>1849</v>
      </c>
      <c r="I7" s="161">
        <v>258374</v>
      </c>
    </row>
    <row r="8" spans="1:9" s="47" customFormat="1" ht="22.9" customHeight="1" x14ac:dyDescent="0.15">
      <c r="A8" s="204"/>
      <c r="C8" s="58" t="s">
        <v>5</v>
      </c>
      <c r="D8" s="141" t="s">
        <v>136</v>
      </c>
      <c r="E8" s="141" t="s">
        <v>136</v>
      </c>
      <c r="F8" s="141">
        <v>0</v>
      </c>
      <c r="G8" s="141" t="s">
        <v>136</v>
      </c>
      <c r="H8" s="161" t="s">
        <v>136</v>
      </c>
      <c r="I8" s="161" t="s">
        <v>136</v>
      </c>
    </row>
    <row r="9" spans="1:9" s="47" customFormat="1" ht="22.9" customHeight="1" x14ac:dyDescent="0.15">
      <c r="A9" s="204"/>
      <c r="C9" s="58" t="s">
        <v>6</v>
      </c>
      <c r="D9" s="141">
        <v>101</v>
      </c>
      <c r="E9" s="141">
        <v>27124</v>
      </c>
      <c r="F9" s="141">
        <v>102</v>
      </c>
      <c r="G9" s="141">
        <v>27137</v>
      </c>
      <c r="H9" s="161">
        <v>105</v>
      </c>
      <c r="I9" s="161">
        <v>27182</v>
      </c>
    </row>
    <row r="10" spans="1:9" s="47" customFormat="1" ht="22.9" customHeight="1" x14ac:dyDescent="0.15">
      <c r="A10" s="204"/>
      <c r="C10" s="60" t="s">
        <v>7</v>
      </c>
      <c r="D10" s="141">
        <v>812</v>
      </c>
      <c r="E10" s="141">
        <v>78647</v>
      </c>
      <c r="F10" s="141">
        <v>808</v>
      </c>
      <c r="G10" s="141">
        <v>78622</v>
      </c>
      <c r="H10" s="161">
        <v>807</v>
      </c>
      <c r="I10" s="161">
        <v>78653</v>
      </c>
    </row>
    <row r="11" spans="1:9" s="47" customFormat="1" ht="22.9" customHeight="1" x14ac:dyDescent="0.15">
      <c r="A11" s="204"/>
      <c r="C11" s="60" t="s">
        <v>8</v>
      </c>
      <c r="D11" s="141">
        <v>25</v>
      </c>
      <c r="E11" s="141">
        <v>3635</v>
      </c>
      <c r="F11" s="141">
        <v>25</v>
      </c>
      <c r="G11" s="141">
        <v>3635</v>
      </c>
      <c r="H11" s="161">
        <v>26</v>
      </c>
      <c r="I11" s="161">
        <v>3875</v>
      </c>
    </row>
    <row r="12" spans="1:9" s="47" customFormat="1" ht="22.9" customHeight="1" x14ac:dyDescent="0.15">
      <c r="A12" s="204"/>
      <c r="C12" s="58" t="s">
        <v>9</v>
      </c>
      <c r="D12" s="141" t="s">
        <v>136</v>
      </c>
      <c r="E12" s="141" t="s">
        <v>136</v>
      </c>
      <c r="F12" s="141" t="s">
        <v>136</v>
      </c>
      <c r="G12" s="141" t="s">
        <v>136</v>
      </c>
      <c r="H12" s="161" t="s">
        <v>136</v>
      </c>
      <c r="I12" s="161" t="s">
        <v>136</v>
      </c>
    </row>
    <row r="13" spans="1:9" s="47" customFormat="1" ht="22.9" customHeight="1" x14ac:dyDescent="0.15">
      <c r="A13" s="204"/>
      <c r="C13" s="58" t="s">
        <v>10</v>
      </c>
      <c r="D13" s="141">
        <v>1154</v>
      </c>
      <c r="E13" s="141">
        <v>170201</v>
      </c>
      <c r="F13" s="141">
        <v>2194</v>
      </c>
      <c r="G13" s="141">
        <v>220693</v>
      </c>
      <c r="H13" s="161">
        <v>2157</v>
      </c>
      <c r="I13" s="161">
        <v>217299</v>
      </c>
    </row>
    <row r="14" spans="1:9" s="47" customFormat="1" ht="22.9" customHeight="1" x14ac:dyDescent="0.15">
      <c r="A14" s="204"/>
      <c r="C14" s="59" t="s">
        <v>11</v>
      </c>
      <c r="D14" s="142">
        <v>11904</v>
      </c>
      <c r="E14" s="142">
        <v>788621</v>
      </c>
      <c r="F14" s="142">
        <v>10753</v>
      </c>
      <c r="G14" s="142">
        <v>731647</v>
      </c>
      <c r="H14" s="162">
        <v>10651</v>
      </c>
      <c r="I14" s="162">
        <v>724577</v>
      </c>
    </row>
    <row r="15" spans="1:9" s="67" customFormat="1" ht="22.9" customHeight="1" x14ac:dyDescent="0.15">
      <c r="A15" s="207" t="s">
        <v>12</v>
      </c>
      <c r="B15" s="205" t="s">
        <v>2</v>
      </c>
      <c r="C15" s="206"/>
      <c r="D15" s="140">
        <v>9733</v>
      </c>
      <c r="E15" s="140">
        <v>3158889</v>
      </c>
      <c r="F15" s="140">
        <v>9736</v>
      </c>
      <c r="G15" s="140">
        <v>3180167</v>
      </c>
      <c r="H15" s="160">
        <v>9687</v>
      </c>
      <c r="I15" s="160">
        <v>3171037</v>
      </c>
    </row>
    <row r="16" spans="1:9" s="47" customFormat="1" ht="22.9" customHeight="1" x14ac:dyDescent="0.15">
      <c r="A16" s="208"/>
      <c r="B16" s="62"/>
      <c r="C16" s="60" t="s">
        <v>7</v>
      </c>
      <c r="D16" s="141">
        <v>812</v>
      </c>
      <c r="E16" s="141">
        <v>442464</v>
      </c>
      <c r="F16" s="141">
        <v>820</v>
      </c>
      <c r="G16" s="141">
        <v>446852</v>
      </c>
      <c r="H16" s="161">
        <v>818</v>
      </c>
      <c r="I16" s="161">
        <v>449096</v>
      </c>
    </row>
    <row r="17" spans="1:10" s="47" customFormat="1" ht="22.9" customHeight="1" x14ac:dyDescent="0.15">
      <c r="A17" s="208"/>
      <c r="B17" s="62"/>
      <c r="C17" s="58" t="s">
        <v>13</v>
      </c>
      <c r="D17" s="141">
        <v>2892</v>
      </c>
      <c r="E17" s="141">
        <v>662648</v>
      </c>
      <c r="F17" s="141">
        <v>2891</v>
      </c>
      <c r="G17" s="141">
        <v>663725</v>
      </c>
      <c r="H17" s="161">
        <v>2878</v>
      </c>
      <c r="I17" s="161">
        <v>660943</v>
      </c>
    </row>
    <row r="18" spans="1:10" s="47" customFormat="1" ht="22.9" customHeight="1" x14ac:dyDescent="0.15">
      <c r="A18" s="208"/>
      <c r="B18" s="62"/>
      <c r="C18" s="58" t="s">
        <v>14</v>
      </c>
      <c r="D18" s="141">
        <v>367</v>
      </c>
      <c r="E18" s="141">
        <v>719596</v>
      </c>
      <c r="F18" s="141">
        <v>366</v>
      </c>
      <c r="G18" s="141">
        <v>718565</v>
      </c>
      <c r="H18" s="161">
        <v>360</v>
      </c>
      <c r="I18" s="161">
        <v>708546</v>
      </c>
    </row>
    <row r="19" spans="1:10" s="47" customFormat="1" ht="22.9" customHeight="1" x14ac:dyDescent="0.15">
      <c r="A19" s="208"/>
      <c r="B19" s="62"/>
      <c r="C19" s="58" t="s">
        <v>10</v>
      </c>
      <c r="D19" s="141">
        <v>1914</v>
      </c>
      <c r="E19" s="141">
        <v>1015449</v>
      </c>
      <c r="F19" s="141">
        <v>1932</v>
      </c>
      <c r="G19" s="141">
        <v>1031503</v>
      </c>
      <c r="H19" s="161">
        <v>1934</v>
      </c>
      <c r="I19" s="161">
        <v>1034839</v>
      </c>
    </row>
    <row r="20" spans="1:10" s="47" customFormat="1" ht="22.9" customHeight="1" thickBot="1" x14ac:dyDescent="0.2">
      <c r="A20" s="209"/>
      <c r="B20" s="63"/>
      <c r="C20" s="61" t="s">
        <v>11</v>
      </c>
      <c r="D20" s="143">
        <v>3748</v>
      </c>
      <c r="E20" s="143">
        <v>318732</v>
      </c>
      <c r="F20" s="143">
        <v>3727</v>
      </c>
      <c r="G20" s="143">
        <v>319522</v>
      </c>
      <c r="H20" s="163">
        <v>3697</v>
      </c>
      <c r="I20" s="163">
        <v>317613</v>
      </c>
    </row>
    <row r="21" spans="1:10" s="13" customFormat="1" ht="22.9" customHeight="1" x14ac:dyDescent="0.15">
      <c r="B21" s="48"/>
      <c r="C21" s="48"/>
      <c r="D21" s="48"/>
      <c r="E21" s="48"/>
      <c r="F21" s="48"/>
      <c r="G21" s="21"/>
      <c r="H21" s="48"/>
      <c r="I21" s="22" t="s">
        <v>15</v>
      </c>
    </row>
    <row r="22" spans="1:10" s="49" customFormat="1" ht="22.9" customHeight="1" x14ac:dyDescent="0.15">
      <c r="A22" s="123"/>
      <c r="B22" s="123"/>
      <c r="C22" s="66"/>
      <c r="D22" s="66"/>
      <c r="E22" s="66"/>
      <c r="F22" s="66"/>
      <c r="G22" s="66"/>
      <c r="H22" s="66"/>
      <c r="I22" s="66"/>
    </row>
    <row r="23" spans="1:10" ht="22.9" customHeight="1" x14ac:dyDescent="0.15">
      <c r="J23" s="49"/>
    </row>
    <row r="24" spans="1:10" ht="22.9" customHeight="1" x14ac:dyDescent="0.15">
      <c r="J24" s="50"/>
    </row>
    <row r="25" spans="1:10" ht="22.9" customHeight="1" x14ac:dyDescent="0.15">
      <c r="J25" s="49"/>
    </row>
    <row r="26" spans="1:10" ht="22.9" customHeight="1" x14ac:dyDescent="0.15">
      <c r="J26" s="50"/>
    </row>
  </sheetData>
  <mergeCells count="8">
    <mergeCell ref="H3:I3"/>
    <mergeCell ref="A5:A14"/>
    <mergeCell ref="B5:C5"/>
    <mergeCell ref="A15:A20"/>
    <mergeCell ref="B15:C15"/>
    <mergeCell ref="A3:C4"/>
    <mergeCell ref="D3:E3"/>
    <mergeCell ref="F3:G3"/>
  </mergeCells>
  <phoneticPr fontId="2"/>
  <pageMargins left="0.7" right="0.7" top="0.75" bottom="0.75" header="0.3" footer="0.3"/>
  <pageSetup paperSize="9" firstPageNumber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803A-919A-45A2-B13F-F01D53569F40}">
  <dimension ref="A1:K27"/>
  <sheetViews>
    <sheetView view="pageBreakPreview" zoomScale="85" zoomScaleNormal="90" zoomScaleSheetLayoutView="85" workbookViewId="0">
      <selection activeCell="O15" sqref="O15"/>
    </sheetView>
  </sheetViews>
  <sheetFormatPr defaultColWidth="9" defaultRowHeight="22.9" customHeight="1" x14ac:dyDescent="0.15"/>
  <cols>
    <col min="1" max="1" width="3.25" style="54" customWidth="1"/>
    <col min="2" max="2" width="1.625" style="54" customWidth="1"/>
    <col min="3" max="3" width="16.125" style="54" customWidth="1"/>
    <col min="4" max="4" width="22.5" style="54" customWidth="1"/>
    <col min="5" max="9" width="10.375" style="54" customWidth="1"/>
    <col min="10" max="10" width="16.625" style="54" customWidth="1"/>
    <col min="11" max="16384" width="9" style="54"/>
  </cols>
  <sheetData>
    <row r="1" spans="1:11" s="49" customFormat="1" ht="22.9" customHeight="1" x14ac:dyDescent="0.15">
      <c r="A1" s="123" t="s">
        <v>152</v>
      </c>
      <c r="B1" s="123"/>
      <c r="C1" s="123"/>
      <c r="D1" s="123"/>
      <c r="E1" s="55"/>
      <c r="F1" s="55"/>
      <c r="G1" s="55"/>
      <c r="H1" s="55"/>
      <c r="I1" s="55"/>
      <c r="J1" s="55"/>
    </row>
    <row r="2" spans="1:11" s="50" customFormat="1" ht="22.9" customHeight="1" thickBot="1" x14ac:dyDescent="0.2">
      <c r="A2" s="13"/>
      <c r="B2" s="14"/>
      <c r="C2" s="14"/>
      <c r="D2" s="14"/>
      <c r="E2" s="14"/>
      <c r="F2" s="14"/>
      <c r="G2" s="14"/>
      <c r="H2" s="14"/>
      <c r="I2" s="14"/>
      <c r="J2" s="8" t="s">
        <v>162</v>
      </c>
    </row>
    <row r="3" spans="1:11" s="51" customFormat="1" ht="37.15" customHeight="1" x14ac:dyDescent="0.15">
      <c r="A3" s="219" t="s">
        <v>45</v>
      </c>
      <c r="B3" s="219"/>
      <c r="C3" s="220"/>
      <c r="D3" s="146" t="s">
        <v>44</v>
      </c>
      <c r="E3" s="145" t="s">
        <v>43</v>
      </c>
      <c r="F3" s="144" t="s">
        <v>1</v>
      </c>
      <c r="G3" s="147" t="s">
        <v>111</v>
      </c>
      <c r="H3" s="147" t="s">
        <v>110</v>
      </c>
      <c r="I3" s="144" t="s">
        <v>42</v>
      </c>
      <c r="J3" s="158" t="s">
        <v>41</v>
      </c>
      <c r="K3" s="49"/>
    </row>
    <row r="4" spans="1:11" s="52" customFormat="1" ht="22.9" customHeight="1" x14ac:dyDescent="0.15">
      <c r="A4" s="217" t="s">
        <v>40</v>
      </c>
      <c r="B4" s="217"/>
      <c r="C4" s="218"/>
      <c r="D4" s="15"/>
      <c r="E4" s="190">
        <v>533</v>
      </c>
      <c r="F4" s="191">
        <v>79</v>
      </c>
      <c r="G4" s="191">
        <v>144</v>
      </c>
      <c r="H4" s="191">
        <v>54</v>
      </c>
      <c r="I4" s="191">
        <v>256</v>
      </c>
      <c r="J4" s="254"/>
      <c r="K4" s="50"/>
    </row>
    <row r="5" spans="1:11" s="52" customFormat="1" ht="22.9" customHeight="1" x14ac:dyDescent="0.15">
      <c r="A5" s="119"/>
      <c r="B5" s="119"/>
      <c r="C5" s="120"/>
      <c r="D5" s="16"/>
      <c r="E5" s="192"/>
      <c r="F5" s="193"/>
      <c r="G5" s="194"/>
      <c r="H5" s="194"/>
      <c r="I5" s="193"/>
      <c r="J5" s="255"/>
      <c r="K5" s="49"/>
    </row>
    <row r="6" spans="1:11" s="49" customFormat="1" ht="22.9" customHeight="1" x14ac:dyDescent="0.15">
      <c r="A6" s="119"/>
      <c r="B6" s="215" t="s">
        <v>39</v>
      </c>
      <c r="C6" s="216"/>
      <c r="D6" s="16"/>
      <c r="E6" s="192">
        <v>120</v>
      </c>
      <c r="F6" s="195">
        <v>0</v>
      </c>
      <c r="G6" s="195">
        <v>0</v>
      </c>
      <c r="H6" s="195">
        <v>0</v>
      </c>
      <c r="I6" s="195">
        <v>120</v>
      </c>
      <c r="J6" s="255"/>
      <c r="K6" s="68"/>
    </row>
    <row r="7" spans="1:11" s="51" customFormat="1" ht="22.9" customHeight="1" x14ac:dyDescent="0.15">
      <c r="A7" s="16"/>
      <c r="B7" s="16"/>
      <c r="C7" s="17" t="s">
        <v>38</v>
      </c>
      <c r="D7" s="149" t="s">
        <v>124</v>
      </c>
      <c r="E7" s="196">
        <v>12</v>
      </c>
      <c r="F7" s="197">
        <v>0</v>
      </c>
      <c r="G7" s="197">
        <v>0</v>
      </c>
      <c r="H7" s="197">
        <v>0</v>
      </c>
      <c r="I7" s="197">
        <v>12</v>
      </c>
      <c r="J7" s="256" t="s">
        <v>171</v>
      </c>
      <c r="K7" s="49"/>
    </row>
    <row r="8" spans="1:11" s="51" customFormat="1" ht="22.9" customHeight="1" x14ac:dyDescent="0.15">
      <c r="A8" s="16"/>
      <c r="B8" s="16"/>
      <c r="C8" s="17" t="s">
        <v>37</v>
      </c>
      <c r="D8" s="148" t="s">
        <v>125</v>
      </c>
      <c r="E8" s="196">
        <v>71</v>
      </c>
      <c r="F8" s="197">
        <v>0</v>
      </c>
      <c r="G8" s="197">
        <v>0</v>
      </c>
      <c r="H8" s="197">
        <v>0</v>
      </c>
      <c r="I8" s="197">
        <v>71</v>
      </c>
      <c r="J8" s="256" t="s">
        <v>172</v>
      </c>
      <c r="K8" s="50"/>
    </row>
    <row r="9" spans="1:11" s="51" customFormat="1" ht="22.9" customHeight="1" x14ac:dyDescent="0.15">
      <c r="A9" s="16"/>
      <c r="B9" s="16"/>
      <c r="C9" s="17" t="s">
        <v>36</v>
      </c>
      <c r="D9" s="148" t="s">
        <v>126</v>
      </c>
      <c r="E9" s="196">
        <v>37</v>
      </c>
      <c r="F9" s="197">
        <v>0</v>
      </c>
      <c r="G9" s="197">
        <v>0</v>
      </c>
      <c r="H9" s="197">
        <v>0</v>
      </c>
      <c r="I9" s="197">
        <v>37</v>
      </c>
      <c r="J9" s="256" t="s">
        <v>173</v>
      </c>
      <c r="K9" s="49"/>
    </row>
    <row r="10" spans="1:11" s="51" customFormat="1" ht="22.9" customHeight="1" x14ac:dyDescent="0.15">
      <c r="A10" s="16"/>
      <c r="B10" s="16"/>
      <c r="C10" s="120"/>
      <c r="D10" s="151"/>
      <c r="E10" s="192"/>
      <c r="F10" s="195"/>
      <c r="G10" s="195"/>
      <c r="H10" s="195"/>
      <c r="I10" s="195"/>
      <c r="J10" s="255"/>
      <c r="K10" s="50"/>
    </row>
    <row r="11" spans="1:11" s="49" customFormat="1" ht="22.9" customHeight="1" x14ac:dyDescent="0.15">
      <c r="A11" s="16"/>
      <c r="B11" s="215" t="s">
        <v>35</v>
      </c>
      <c r="C11" s="216"/>
      <c r="D11" s="150"/>
      <c r="E11" s="192">
        <v>413</v>
      </c>
      <c r="F11" s="195">
        <v>79</v>
      </c>
      <c r="G11" s="195">
        <v>144</v>
      </c>
      <c r="H11" s="195">
        <v>54</v>
      </c>
      <c r="I11" s="195">
        <v>136</v>
      </c>
      <c r="J11" s="255"/>
    </row>
    <row r="12" spans="1:11" s="51" customFormat="1" ht="22.9" customHeight="1" x14ac:dyDescent="0.15">
      <c r="A12" s="16"/>
      <c r="B12" s="16"/>
      <c r="C12" s="18" t="s">
        <v>34</v>
      </c>
      <c r="D12" s="150" t="s">
        <v>33</v>
      </c>
      <c r="E12" s="196">
        <v>50</v>
      </c>
      <c r="F12" s="197">
        <v>50</v>
      </c>
      <c r="G12" s="197">
        <v>0</v>
      </c>
      <c r="H12" s="197">
        <v>0</v>
      </c>
      <c r="I12" s="197">
        <v>0</v>
      </c>
      <c r="J12" s="256" t="s">
        <v>174</v>
      </c>
      <c r="K12" s="50"/>
    </row>
    <row r="13" spans="1:11" s="51" customFormat="1" ht="22.9" customHeight="1" x14ac:dyDescent="0.15">
      <c r="A13" s="16"/>
      <c r="B13" s="16"/>
      <c r="C13" s="18" t="s">
        <v>27</v>
      </c>
      <c r="D13" s="152" t="s">
        <v>138</v>
      </c>
      <c r="E13" s="196">
        <v>33</v>
      </c>
      <c r="F13" s="197">
        <v>0</v>
      </c>
      <c r="G13" s="197">
        <v>33</v>
      </c>
      <c r="H13" s="197">
        <v>0</v>
      </c>
      <c r="I13" s="197">
        <v>0</v>
      </c>
      <c r="J13" s="256" t="s">
        <v>175</v>
      </c>
      <c r="K13" s="49"/>
    </row>
    <row r="14" spans="1:11" s="51" customFormat="1" ht="22.9" customHeight="1" x14ac:dyDescent="0.15">
      <c r="A14" s="16"/>
      <c r="B14" s="16"/>
      <c r="C14" s="18" t="s">
        <v>31</v>
      </c>
      <c r="D14" s="150" t="s">
        <v>30</v>
      </c>
      <c r="E14" s="196">
        <v>46</v>
      </c>
      <c r="F14" s="197">
        <v>0</v>
      </c>
      <c r="G14" s="197">
        <v>46</v>
      </c>
      <c r="H14" s="197">
        <v>0</v>
      </c>
      <c r="I14" s="197">
        <v>0</v>
      </c>
      <c r="J14" s="256" t="s">
        <v>176</v>
      </c>
      <c r="K14" s="50"/>
    </row>
    <row r="15" spans="1:11" s="51" customFormat="1" ht="22.9" customHeight="1" x14ac:dyDescent="0.15">
      <c r="A15" s="16"/>
      <c r="B15" s="16"/>
      <c r="C15" s="18" t="s">
        <v>29</v>
      </c>
      <c r="D15" s="150" t="s">
        <v>28</v>
      </c>
      <c r="E15" s="196">
        <v>48</v>
      </c>
      <c r="F15" s="197">
        <v>0</v>
      </c>
      <c r="G15" s="197">
        <v>0</v>
      </c>
      <c r="H15" s="197">
        <v>0</v>
      </c>
      <c r="I15" s="197">
        <v>48</v>
      </c>
      <c r="J15" s="256" t="s">
        <v>177</v>
      </c>
      <c r="K15" s="49"/>
    </row>
    <row r="16" spans="1:11" s="51" customFormat="1" ht="22.9" customHeight="1" x14ac:dyDescent="0.15">
      <c r="A16" s="16"/>
      <c r="B16" s="16"/>
      <c r="C16" s="18" t="s">
        <v>26</v>
      </c>
      <c r="D16" s="150" t="s">
        <v>25</v>
      </c>
      <c r="E16" s="196">
        <v>19</v>
      </c>
      <c r="F16" s="197">
        <v>0</v>
      </c>
      <c r="G16" s="197">
        <v>19</v>
      </c>
      <c r="H16" s="197">
        <v>0</v>
      </c>
      <c r="I16" s="197">
        <v>0</v>
      </c>
      <c r="J16" s="256" t="s">
        <v>178</v>
      </c>
      <c r="K16" s="50"/>
    </row>
    <row r="17" spans="1:11" s="51" customFormat="1" ht="22.9" customHeight="1" x14ac:dyDescent="0.15">
      <c r="A17" s="16"/>
      <c r="B17" s="16"/>
      <c r="C17" s="18" t="s">
        <v>24</v>
      </c>
      <c r="D17" s="150" t="s">
        <v>23</v>
      </c>
      <c r="E17" s="196">
        <v>24</v>
      </c>
      <c r="F17" s="197">
        <v>0</v>
      </c>
      <c r="G17" s="197">
        <v>0</v>
      </c>
      <c r="H17" s="197">
        <v>0</v>
      </c>
      <c r="I17" s="197">
        <v>24</v>
      </c>
      <c r="J17" s="256" t="s">
        <v>179</v>
      </c>
      <c r="K17" s="49"/>
    </row>
    <row r="18" spans="1:11" s="51" customFormat="1" ht="22.9" customHeight="1" x14ac:dyDescent="0.15">
      <c r="A18" s="16"/>
      <c r="B18" s="16"/>
      <c r="C18" s="18" t="s">
        <v>22</v>
      </c>
      <c r="D18" s="150" t="s">
        <v>21</v>
      </c>
      <c r="E18" s="196">
        <v>16</v>
      </c>
      <c r="F18" s="197">
        <v>0</v>
      </c>
      <c r="G18" s="197">
        <v>0</v>
      </c>
      <c r="H18" s="197">
        <v>0</v>
      </c>
      <c r="I18" s="197">
        <v>16</v>
      </c>
      <c r="J18" s="256" t="s">
        <v>180</v>
      </c>
      <c r="K18" s="50"/>
    </row>
    <row r="19" spans="1:11" s="51" customFormat="1" ht="22.9" customHeight="1" x14ac:dyDescent="0.15">
      <c r="A19" s="16"/>
      <c r="B19" s="16"/>
      <c r="C19" s="18" t="s">
        <v>139</v>
      </c>
      <c r="D19" s="150" t="s">
        <v>32</v>
      </c>
      <c r="E19" s="196">
        <v>28</v>
      </c>
      <c r="F19" s="197">
        <v>28</v>
      </c>
      <c r="G19" s="197">
        <v>0</v>
      </c>
      <c r="H19" s="197">
        <v>0</v>
      </c>
      <c r="I19" s="197">
        <v>0</v>
      </c>
      <c r="J19" s="256" t="s">
        <v>181</v>
      </c>
      <c r="K19" s="69" t="s">
        <v>140</v>
      </c>
    </row>
    <row r="20" spans="1:11" s="51" customFormat="1" ht="22.9" customHeight="1" x14ac:dyDescent="0.15">
      <c r="A20" s="16"/>
      <c r="B20" s="16"/>
      <c r="C20" s="18" t="s">
        <v>18</v>
      </c>
      <c r="D20" s="150" t="s">
        <v>17</v>
      </c>
      <c r="E20" s="196">
        <v>52</v>
      </c>
      <c r="F20" s="197">
        <v>1</v>
      </c>
      <c r="G20" s="197">
        <v>3</v>
      </c>
      <c r="H20" s="197">
        <v>0</v>
      </c>
      <c r="I20" s="197">
        <v>48</v>
      </c>
      <c r="J20" s="257" t="s">
        <v>184</v>
      </c>
      <c r="K20" s="49"/>
    </row>
    <row r="21" spans="1:11" s="51" customFormat="1" ht="22.9" customHeight="1" x14ac:dyDescent="0.15">
      <c r="A21" s="16"/>
      <c r="B21" s="16"/>
      <c r="C21" s="18" t="s">
        <v>20</v>
      </c>
      <c r="D21" s="150" t="s">
        <v>19</v>
      </c>
      <c r="E21" s="196">
        <v>29</v>
      </c>
      <c r="F21" s="197">
        <v>0</v>
      </c>
      <c r="G21" s="197">
        <v>23</v>
      </c>
      <c r="H21" s="197">
        <v>6</v>
      </c>
      <c r="I21" s="197">
        <v>0</v>
      </c>
      <c r="J21" s="256" t="s">
        <v>182</v>
      </c>
      <c r="K21" s="50"/>
    </row>
    <row r="22" spans="1:11" s="51" customFormat="1" ht="22.9" customHeight="1" thickBot="1" x14ac:dyDescent="0.2">
      <c r="A22" s="7"/>
      <c r="B22" s="7"/>
      <c r="C22" s="19" t="s">
        <v>16</v>
      </c>
      <c r="D22" s="153" t="s">
        <v>122</v>
      </c>
      <c r="E22" s="198">
        <v>68</v>
      </c>
      <c r="F22" s="163">
        <v>0</v>
      </c>
      <c r="G22" s="163">
        <v>20</v>
      </c>
      <c r="H22" s="163">
        <v>48</v>
      </c>
      <c r="I22" s="163">
        <v>0</v>
      </c>
      <c r="J22" s="258" t="s">
        <v>183</v>
      </c>
      <c r="K22" s="49"/>
    </row>
    <row r="23" spans="1:11" s="53" customFormat="1" ht="22.9" customHeight="1" x14ac:dyDescent="0.15">
      <c r="A23" s="20"/>
      <c r="B23" s="21"/>
      <c r="C23" s="21"/>
      <c r="D23" s="21"/>
      <c r="E23" s="21"/>
      <c r="F23" s="21"/>
      <c r="G23" s="21"/>
      <c r="H23" s="21"/>
      <c r="I23" s="21"/>
      <c r="J23" s="22" t="s">
        <v>114</v>
      </c>
      <c r="K23" s="50"/>
    </row>
    <row r="24" spans="1:11" ht="22.9" customHeight="1" x14ac:dyDescent="0.15">
      <c r="K24" s="49"/>
    </row>
    <row r="25" spans="1:11" ht="22.9" customHeight="1" x14ac:dyDescent="0.15">
      <c r="K25" s="50"/>
    </row>
    <row r="26" spans="1:11" ht="22.9" customHeight="1" x14ac:dyDescent="0.15">
      <c r="K26" s="49"/>
    </row>
    <row r="27" spans="1:11" ht="22.9" customHeight="1" x14ac:dyDescent="0.15">
      <c r="K27" s="50"/>
    </row>
  </sheetData>
  <mergeCells count="4">
    <mergeCell ref="B6:C6"/>
    <mergeCell ref="A4:C4"/>
    <mergeCell ref="A3:C3"/>
    <mergeCell ref="B11:C11"/>
  </mergeCells>
  <phoneticPr fontId="2"/>
  <pageMargins left="0.70866141732283472" right="0.70866141732283472" top="0.74803149606299213" bottom="0.74803149606299213" header="0.31496062992125984" footer="0.31496062992125984"/>
  <pageSetup paperSize="9" scale="96" firstPageNumber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FDCC-D474-4F31-B7C8-DC122563391D}">
  <dimension ref="A1:R10"/>
  <sheetViews>
    <sheetView view="pageBreakPreview" zoomScale="90" zoomScaleNormal="90" zoomScaleSheetLayoutView="90" workbookViewId="0">
      <selection activeCell="D3" sqref="D3"/>
    </sheetView>
  </sheetViews>
  <sheetFormatPr defaultColWidth="9" defaultRowHeight="22.9" customHeight="1" x14ac:dyDescent="0.15"/>
  <cols>
    <col min="1" max="1" width="12.375" style="23" customWidth="1"/>
    <col min="2" max="8" width="12" style="23" customWidth="1"/>
    <col min="9" max="16384" width="9" style="23"/>
  </cols>
  <sheetData>
    <row r="1" spans="1:18" s="66" customFormat="1" ht="22.9" customHeight="1" x14ac:dyDescent="0.15">
      <c r="A1" s="123" t="s">
        <v>153</v>
      </c>
      <c r="B1" s="123"/>
      <c r="C1" s="123"/>
      <c r="D1" s="123"/>
    </row>
    <row r="2" spans="1:18" s="6" customFormat="1" ht="22.9" customHeight="1" thickBot="1" x14ac:dyDescent="0.2">
      <c r="B2" s="7"/>
      <c r="C2" s="7"/>
      <c r="D2" s="7"/>
      <c r="E2" s="7"/>
      <c r="F2" s="7"/>
      <c r="G2" s="7"/>
      <c r="H2" s="8" t="s">
        <v>53</v>
      </c>
    </row>
    <row r="3" spans="1:18" s="66" customFormat="1" ht="22.9" customHeight="1" x14ac:dyDescent="0.15">
      <c r="A3" s="118" t="s">
        <v>52</v>
      </c>
      <c r="B3" s="45" t="s">
        <v>40</v>
      </c>
      <c r="C3" s="46" t="s">
        <v>51</v>
      </c>
      <c r="D3" s="46" t="s">
        <v>50</v>
      </c>
      <c r="E3" s="46" t="s">
        <v>49</v>
      </c>
      <c r="F3" s="46" t="s">
        <v>48</v>
      </c>
      <c r="G3" s="46" t="s">
        <v>47</v>
      </c>
      <c r="H3" s="9" t="s">
        <v>11</v>
      </c>
    </row>
    <row r="4" spans="1:18" s="16" customFormat="1" ht="22.9" customHeight="1" x14ac:dyDescent="0.15">
      <c r="A4" s="10" t="s">
        <v>163</v>
      </c>
      <c r="B4" s="70">
        <v>285</v>
      </c>
      <c r="C4" s="71">
        <v>247</v>
      </c>
      <c r="D4" s="71">
        <v>37</v>
      </c>
      <c r="E4" s="71" t="s">
        <v>46</v>
      </c>
      <c r="F4" s="71" t="s">
        <v>46</v>
      </c>
      <c r="G4" s="71" t="s">
        <v>46</v>
      </c>
      <c r="H4" s="71">
        <v>1</v>
      </c>
    </row>
    <row r="5" spans="1:18" s="66" customFormat="1" ht="22.9" customHeight="1" x14ac:dyDescent="0.15">
      <c r="A5" s="10">
        <v>3</v>
      </c>
      <c r="B5" s="72">
        <v>245</v>
      </c>
      <c r="C5" s="71">
        <v>222</v>
      </c>
      <c r="D5" s="117">
        <v>23</v>
      </c>
      <c r="E5" s="117" t="s">
        <v>46</v>
      </c>
      <c r="F5" s="117" t="s">
        <v>46</v>
      </c>
      <c r="G5" s="117" t="s">
        <v>46</v>
      </c>
      <c r="H5" s="117" t="s">
        <v>46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66" customFormat="1" ht="22.9" customHeight="1" x14ac:dyDescent="0.15">
      <c r="A6" s="10">
        <v>4</v>
      </c>
      <c r="B6" s="72">
        <v>239</v>
      </c>
      <c r="C6" s="71">
        <v>204</v>
      </c>
      <c r="D6" s="117">
        <v>34</v>
      </c>
      <c r="E6" s="117" t="s">
        <v>46</v>
      </c>
      <c r="F6" s="117" t="s">
        <v>46</v>
      </c>
      <c r="G6" s="117" t="s">
        <v>46</v>
      </c>
      <c r="H6" s="117">
        <v>1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1:18" s="66" customFormat="1" ht="22.9" customHeight="1" x14ac:dyDescent="0.15">
      <c r="A7" s="10">
        <v>5</v>
      </c>
      <c r="B7" s="72">
        <v>229</v>
      </c>
      <c r="C7" s="71">
        <v>198</v>
      </c>
      <c r="D7" s="117">
        <v>29</v>
      </c>
      <c r="E7" s="117" t="s">
        <v>46</v>
      </c>
      <c r="F7" s="117" t="s">
        <v>46</v>
      </c>
      <c r="G7" s="117" t="s">
        <v>46</v>
      </c>
      <c r="H7" s="116">
        <v>2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 s="66" customFormat="1" ht="22.9" customHeight="1" thickBot="1" x14ac:dyDescent="0.2">
      <c r="A8" s="127">
        <v>6</v>
      </c>
      <c r="B8" s="199">
        <v>231</v>
      </c>
      <c r="C8" s="200">
        <v>200</v>
      </c>
      <c r="D8" s="163">
        <v>29</v>
      </c>
      <c r="E8" s="163"/>
      <c r="F8" s="163"/>
      <c r="G8" s="163"/>
      <c r="H8" s="163">
        <v>2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18" s="6" customFormat="1" ht="22.9" customHeight="1" x14ac:dyDescent="0.15">
      <c r="D9" s="98"/>
      <c r="E9" s="98"/>
      <c r="F9" s="98"/>
      <c r="G9" s="83"/>
      <c r="H9" s="99" t="s">
        <v>112</v>
      </c>
      <c r="I9" s="98"/>
      <c r="J9" s="98"/>
      <c r="K9" s="98"/>
      <c r="L9" s="98"/>
      <c r="M9" s="98"/>
      <c r="N9" s="98"/>
      <c r="O9" s="98"/>
      <c r="P9" s="98"/>
      <c r="Q9" s="98"/>
      <c r="R9" s="98"/>
    </row>
    <row r="10" spans="1:18" s="66" customFormat="1" ht="22.9" customHeight="1" x14ac:dyDescent="0.15">
      <c r="A10" s="6"/>
      <c r="B10" s="6"/>
      <c r="C10" s="6"/>
      <c r="D10" s="98"/>
      <c r="E10" s="98"/>
      <c r="F10" s="98"/>
      <c r="G10" s="83"/>
      <c r="H10" s="100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CCEE-3AF1-448C-A531-521ED119D97E}">
  <dimension ref="A1:R34"/>
  <sheetViews>
    <sheetView view="pageBreakPreview" topLeftCell="A7" zoomScaleNormal="90" zoomScaleSheetLayoutView="100" workbookViewId="0">
      <selection activeCell="F14" sqref="F14"/>
    </sheetView>
  </sheetViews>
  <sheetFormatPr defaultColWidth="9" defaultRowHeight="22.9" customHeight="1" x14ac:dyDescent="0.15"/>
  <cols>
    <col min="1" max="1" width="12.375" style="23" customWidth="1"/>
    <col min="2" max="8" width="12" style="23" customWidth="1"/>
    <col min="9" max="16384" width="9" style="23"/>
  </cols>
  <sheetData>
    <row r="1" spans="1:18" s="66" customFormat="1" ht="22.9" customHeight="1" x14ac:dyDescent="0.15">
      <c r="A1" s="221" t="s">
        <v>154</v>
      </c>
      <c r="B1" s="221"/>
      <c r="C1" s="221"/>
      <c r="D1" s="222"/>
      <c r="E1" s="222"/>
      <c r="F1" s="223"/>
      <c r="G1" s="223"/>
      <c r="H1" s="223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s="6" customFormat="1" ht="15.6" customHeight="1" thickBot="1" x14ac:dyDescent="0.2">
      <c r="B2" s="7"/>
      <c r="C2" s="7"/>
      <c r="D2" s="88"/>
      <c r="E2" s="88"/>
      <c r="F2" s="88"/>
      <c r="G2" s="88"/>
      <c r="H2" s="89" t="s">
        <v>66</v>
      </c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s="66" customFormat="1" ht="39.6" customHeight="1" x14ac:dyDescent="0.15">
      <c r="A3" s="202" t="s">
        <v>65</v>
      </c>
      <c r="B3" s="214"/>
      <c r="C3" s="24" t="s">
        <v>64</v>
      </c>
      <c r="D3" s="101" t="s">
        <v>63</v>
      </c>
      <c r="E3" s="102" t="s">
        <v>62</v>
      </c>
      <c r="F3" s="102" t="s">
        <v>61</v>
      </c>
      <c r="G3" s="102" t="s">
        <v>60</v>
      </c>
      <c r="H3" s="103" t="s">
        <v>59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s="16" customFormat="1" ht="18.600000000000001" customHeight="1" x14ac:dyDescent="0.15">
      <c r="A4" s="27" t="s">
        <v>164</v>
      </c>
      <c r="B4" s="25"/>
      <c r="C4" s="75"/>
      <c r="D4" s="95"/>
      <c r="E4" s="95"/>
      <c r="F4" s="95"/>
      <c r="G4" s="95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16" customFormat="1" ht="18.600000000000001" customHeight="1" x14ac:dyDescent="0.15">
      <c r="A5" s="26"/>
      <c r="B5" s="10" t="s">
        <v>142</v>
      </c>
      <c r="C5" s="77">
        <v>870524</v>
      </c>
      <c r="D5" s="107">
        <v>100.00000000000001</v>
      </c>
      <c r="E5" s="83">
        <v>614399</v>
      </c>
      <c r="F5" s="107">
        <v>70.57806562484204</v>
      </c>
      <c r="G5" s="83">
        <v>768144</v>
      </c>
      <c r="H5" s="107">
        <v>88.239267383782632</v>
      </c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16" customFormat="1" ht="18.600000000000001" customHeight="1" x14ac:dyDescent="0.15">
      <c r="B6" s="125" t="s">
        <v>143</v>
      </c>
      <c r="C6" s="76">
        <v>687863</v>
      </c>
      <c r="D6" s="108">
        <v>79.01712072269116</v>
      </c>
      <c r="E6" s="95">
        <v>442966</v>
      </c>
      <c r="F6" s="108">
        <v>64.397416345987494</v>
      </c>
      <c r="G6" s="95">
        <v>587662</v>
      </c>
      <c r="H6" s="108">
        <v>85.433000466662691</v>
      </c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s="16" customFormat="1" ht="18.600000000000001" customHeight="1" x14ac:dyDescent="0.15">
      <c r="B7" s="125" t="s">
        <v>144</v>
      </c>
      <c r="C7" s="76">
        <v>123906</v>
      </c>
      <c r="D7" s="108">
        <v>14.233496147148156</v>
      </c>
      <c r="E7" s="95">
        <v>113046</v>
      </c>
      <c r="F7" s="108">
        <v>91.23529126918794</v>
      </c>
      <c r="G7" s="95">
        <v>121727</v>
      </c>
      <c r="H7" s="108">
        <v>98.241408809904286</v>
      </c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s="16" customFormat="1" ht="18.600000000000001" customHeight="1" x14ac:dyDescent="0.15">
      <c r="B8" s="125" t="s">
        <v>145</v>
      </c>
      <c r="C8" s="76">
        <v>40855</v>
      </c>
      <c r="D8" s="108">
        <v>4.693150332443448</v>
      </c>
      <c r="E8" s="95">
        <v>40487</v>
      </c>
      <c r="F8" s="108">
        <v>99.099253457349164</v>
      </c>
      <c r="G8" s="95">
        <v>40855</v>
      </c>
      <c r="H8" s="108">
        <v>100</v>
      </c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16" customFormat="1" ht="18.600000000000001" customHeight="1" x14ac:dyDescent="0.15">
      <c r="B9" s="73" t="s">
        <v>146</v>
      </c>
      <c r="C9" s="76">
        <v>17900</v>
      </c>
      <c r="D9" s="108">
        <v>2.0562327977172368</v>
      </c>
      <c r="E9" s="95">
        <v>17900</v>
      </c>
      <c r="F9" s="108">
        <v>100</v>
      </c>
      <c r="G9" s="95">
        <v>17900</v>
      </c>
      <c r="H9" s="108">
        <v>100</v>
      </c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s="16" customFormat="1" ht="18.600000000000001" customHeight="1" x14ac:dyDescent="0.15">
      <c r="A10" s="27" t="s">
        <v>165</v>
      </c>
      <c r="B10" s="25"/>
      <c r="C10" s="75"/>
      <c r="D10" s="108"/>
      <c r="E10" s="95"/>
      <c r="F10" s="108"/>
      <c r="G10" s="95"/>
      <c r="H10" s="107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s="16" customFormat="1" ht="18.600000000000001" customHeight="1" x14ac:dyDescent="0.15">
      <c r="A11" s="26"/>
      <c r="B11" s="10" t="s">
        <v>142</v>
      </c>
      <c r="C11" s="77">
        <v>870816</v>
      </c>
      <c r="D11" s="107">
        <v>100</v>
      </c>
      <c r="E11" s="77">
        <v>615046</v>
      </c>
      <c r="F11" s="107">
        <v>70.628697681255275</v>
      </c>
      <c r="G11" s="77">
        <v>768435</v>
      </c>
      <c r="H11" s="107">
        <v>88.243096130525856</v>
      </c>
    </row>
    <row r="12" spans="1:18" s="16" customFormat="1" ht="18.600000000000001" customHeight="1" x14ac:dyDescent="0.15">
      <c r="B12" s="125" t="s">
        <v>143</v>
      </c>
      <c r="C12" s="76">
        <v>688399</v>
      </c>
      <c r="D12" s="108">
        <v>79.052176349538826</v>
      </c>
      <c r="E12" s="76">
        <v>443502</v>
      </c>
      <c r="F12" s="108">
        <v>64.425137166091176</v>
      </c>
      <c r="G12" s="76">
        <v>588198</v>
      </c>
      <c r="H12" s="108">
        <v>85.4443425978248</v>
      </c>
    </row>
    <row r="13" spans="1:18" s="16" customFormat="1" ht="18.600000000000001" customHeight="1" x14ac:dyDescent="0.15">
      <c r="B13" s="125" t="s">
        <v>144</v>
      </c>
      <c r="C13" s="76">
        <v>123657</v>
      </c>
      <c r="D13" s="108">
        <v>14.200129533678757</v>
      </c>
      <c r="E13" s="76">
        <v>113152</v>
      </c>
      <c r="F13" s="108">
        <v>91.50472678457345</v>
      </c>
      <c r="G13" s="76">
        <v>121477</v>
      </c>
      <c r="H13" s="108">
        <v>98.237058961482163</v>
      </c>
    </row>
    <row r="14" spans="1:18" s="16" customFormat="1" ht="18.600000000000001" customHeight="1" x14ac:dyDescent="0.15">
      <c r="B14" s="125" t="s">
        <v>145</v>
      </c>
      <c r="C14" s="76">
        <v>40860</v>
      </c>
      <c r="D14" s="108">
        <v>4.6921508102745015</v>
      </c>
      <c r="E14" s="76">
        <v>40492</v>
      </c>
      <c r="F14" s="108">
        <v>99.099363680861472</v>
      </c>
      <c r="G14" s="76">
        <v>40860</v>
      </c>
      <c r="H14" s="108">
        <v>100</v>
      </c>
    </row>
    <row r="15" spans="1:18" s="16" customFormat="1" ht="18.600000000000001" customHeight="1" x14ac:dyDescent="0.15">
      <c r="B15" s="73" t="s">
        <v>146</v>
      </c>
      <c r="C15" s="76">
        <v>17900</v>
      </c>
      <c r="D15" s="108">
        <v>2.0555433065079192</v>
      </c>
      <c r="E15" s="76">
        <v>17900</v>
      </c>
      <c r="F15" s="108">
        <v>100</v>
      </c>
      <c r="G15" s="76">
        <v>17900</v>
      </c>
      <c r="H15" s="108">
        <v>100</v>
      </c>
    </row>
    <row r="16" spans="1:18" s="66" customFormat="1" ht="18.600000000000001" customHeight="1" x14ac:dyDescent="0.15">
      <c r="A16" s="27" t="s">
        <v>166</v>
      </c>
      <c r="B16" s="25"/>
      <c r="C16" s="75"/>
      <c r="D16" s="108"/>
      <c r="E16" s="76"/>
      <c r="F16" s="108"/>
      <c r="G16" s="117"/>
      <c r="H16" s="109"/>
      <c r="I16" s="105"/>
      <c r="J16" s="105"/>
      <c r="K16" s="105"/>
      <c r="L16" s="105"/>
      <c r="M16" s="105"/>
      <c r="N16" s="105"/>
      <c r="O16" s="105"/>
      <c r="P16" s="105"/>
    </row>
    <row r="17" spans="1:16" s="66" customFormat="1" ht="18.600000000000001" customHeight="1" x14ac:dyDescent="0.15">
      <c r="A17" s="26"/>
      <c r="B17" s="10" t="s">
        <v>142</v>
      </c>
      <c r="C17" s="77">
        <v>873585</v>
      </c>
      <c r="D17" s="107">
        <v>100</v>
      </c>
      <c r="E17" s="77">
        <v>617810</v>
      </c>
      <c r="F17" s="107">
        <v>70.721223464230732</v>
      </c>
      <c r="G17" s="121">
        <v>771199</v>
      </c>
      <c r="H17" s="109">
        <v>88.279789602614514</v>
      </c>
      <c r="I17" s="105"/>
      <c r="J17" s="105"/>
      <c r="K17" s="105"/>
      <c r="L17" s="105"/>
      <c r="M17" s="105"/>
      <c r="N17" s="105"/>
      <c r="O17" s="105"/>
      <c r="P17" s="105"/>
    </row>
    <row r="18" spans="1:16" s="66" customFormat="1" ht="18.600000000000001" customHeight="1" x14ac:dyDescent="0.15">
      <c r="A18" s="16"/>
      <c r="B18" s="125" t="s">
        <v>143</v>
      </c>
      <c r="C18" s="76">
        <v>691168</v>
      </c>
      <c r="D18" s="108">
        <v>79.118574609225206</v>
      </c>
      <c r="E18" s="76">
        <v>446266</v>
      </c>
      <c r="F18" s="108">
        <v>64.566935969257827</v>
      </c>
      <c r="G18" s="117">
        <v>590962</v>
      </c>
      <c r="H18" s="110">
        <v>85.501932959859246</v>
      </c>
      <c r="I18" s="105"/>
      <c r="J18" s="105"/>
      <c r="K18" s="105"/>
      <c r="L18" s="105"/>
      <c r="M18" s="105"/>
      <c r="N18" s="105"/>
      <c r="O18" s="105"/>
      <c r="P18" s="105"/>
    </row>
    <row r="19" spans="1:16" s="66" customFormat="1" ht="18.600000000000001" customHeight="1" x14ac:dyDescent="0.15">
      <c r="A19" s="16"/>
      <c r="B19" s="125" t="s">
        <v>144</v>
      </c>
      <c r="C19" s="76">
        <v>123657</v>
      </c>
      <c r="D19" s="108">
        <v>14.155119421693366</v>
      </c>
      <c r="E19" s="76">
        <v>113152</v>
      </c>
      <c r="F19" s="108">
        <v>91.50472678457345</v>
      </c>
      <c r="G19" s="117">
        <v>121477</v>
      </c>
      <c r="H19" s="110">
        <v>98.237058961482163</v>
      </c>
      <c r="I19" s="105"/>
      <c r="J19" s="105"/>
      <c r="K19" s="105"/>
      <c r="L19" s="105"/>
      <c r="M19" s="105"/>
      <c r="N19" s="105"/>
      <c r="O19" s="105"/>
      <c r="P19" s="105"/>
    </row>
    <row r="20" spans="1:16" s="66" customFormat="1" ht="18.600000000000001" customHeight="1" x14ac:dyDescent="0.15">
      <c r="A20" s="16"/>
      <c r="B20" s="125" t="s">
        <v>145</v>
      </c>
      <c r="C20" s="76">
        <v>40860</v>
      </c>
      <c r="D20" s="108">
        <v>4.677278112604955</v>
      </c>
      <c r="E20" s="76">
        <v>40492</v>
      </c>
      <c r="F20" s="108">
        <v>99.099363680861472</v>
      </c>
      <c r="G20" s="117">
        <v>40860</v>
      </c>
      <c r="H20" s="110">
        <v>100</v>
      </c>
      <c r="I20" s="105"/>
      <c r="J20" s="105"/>
      <c r="K20" s="105"/>
      <c r="L20" s="105"/>
      <c r="M20" s="105"/>
      <c r="N20" s="105"/>
      <c r="O20" s="105"/>
      <c r="P20" s="105"/>
    </row>
    <row r="21" spans="1:16" s="66" customFormat="1" ht="18.600000000000001" customHeight="1" x14ac:dyDescent="0.15">
      <c r="A21" s="16"/>
      <c r="B21" s="73" t="s">
        <v>146</v>
      </c>
      <c r="C21" s="76">
        <v>17900</v>
      </c>
      <c r="D21" s="108">
        <v>2.049027856476473</v>
      </c>
      <c r="E21" s="76">
        <v>17900</v>
      </c>
      <c r="F21" s="108">
        <v>100</v>
      </c>
      <c r="G21" s="117">
        <v>17900</v>
      </c>
      <c r="H21" s="110">
        <v>100</v>
      </c>
      <c r="I21" s="105"/>
      <c r="J21" s="105"/>
      <c r="K21" s="105"/>
      <c r="L21" s="105"/>
      <c r="M21" s="105"/>
      <c r="N21" s="105"/>
      <c r="O21" s="105"/>
      <c r="P21" s="105"/>
    </row>
    <row r="22" spans="1:16" s="66" customFormat="1" ht="18.600000000000001" customHeight="1" x14ac:dyDescent="0.15">
      <c r="A22" s="27" t="s">
        <v>167</v>
      </c>
      <c r="B22" s="25"/>
      <c r="C22" s="75"/>
      <c r="D22" s="108"/>
      <c r="E22" s="76"/>
      <c r="F22" s="108"/>
      <c r="G22" s="117"/>
      <c r="H22" s="109"/>
      <c r="I22" s="105"/>
      <c r="J22" s="105"/>
      <c r="K22" s="105"/>
      <c r="L22" s="105"/>
      <c r="M22" s="105"/>
      <c r="N22" s="105"/>
      <c r="O22" s="105"/>
      <c r="P22" s="105"/>
    </row>
    <row r="23" spans="1:16" s="66" customFormat="1" ht="18.600000000000001" customHeight="1" x14ac:dyDescent="0.15">
      <c r="A23" s="26"/>
      <c r="B23" s="10" t="s">
        <v>58</v>
      </c>
      <c r="C23" s="77">
        <v>872905</v>
      </c>
      <c r="D23" s="107">
        <v>100</v>
      </c>
      <c r="E23" s="77">
        <v>617130</v>
      </c>
      <c r="F23" s="107">
        <v>70.698415062349284</v>
      </c>
      <c r="G23" s="121">
        <v>770520</v>
      </c>
      <c r="H23" s="109">
        <v>88.27077402466476</v>
      </c>
      <c r="I23" s="105"/>
      <c r="J23" s="105"/>
      <c r="K23" s="105"/>
      <c r="L23" s="105"/>
      <c r="M23" s="105"/>
      <c r="N23" s="105"/>
      <c r="O23" s="105"/>
      <c r="P23" s="105"/>
    </row>
    <row r="24" spans="1:16" s="66" customFormat="1" ht="18.600000000000001" customHeight="1" x14ac:dyDescent="0.15">
      <c r="A24" s="16"/>
      <c r="B24" s="125" t="s">
        <v>57</v>
      </c>
      <c r="C24" s="76">
        <v>691168</v>
      </c>
      <c r="D24" s="108">
        <v>79.180208613766681</v>
      </c>
      <c r="E24" s="76">
        <v>446266</v>
      </c>
      <c r="F24" s="108">
        <v>64.566935969257827</v>
      </c>
      <c r="G24" s="117">
        <v>590962</v>
      </c>
      <c r="H24" s="110">
        <v>85.501932959859246</v>
      </c>
      <c r="I24" s="105"/>
      <c r="J24" s="105"/>
      <c r="K24" s="105"/>
      <c r="L24" s="105"/>
      <c r="M24" s="105"/>
      <c r="N24" s="105"/>
      <c r="O24" s="105"/>
      <c r="P24" s="105"/>
    </row>
    <row r="25" spans="1:16" s="66" customFormat="1" ht="18.600000000000001" customHeight="1" x14ac:dyDescent="0.15">
      <c r="A25" s="16"/>
      <c r="B25" s="125" t="s">
        <v>56</v>
      </c>
      <c r="C25" s="76">
        <v>122977</v>
      </c>
      <c r="D25" s="108">
        <v>14.08824557082386</v>
      </c>
      <c r="E25" s="76">
        <v>112472</v>
      </c>
      <c r="F25" s="108">
        <v>91.457752262618214</v>
      </c>
      <c r="G25" s="117">
        <v>120798</v>
      </c>
      <c r="H25" s="110">
        <v>98.228123958138511</v>
      </c>
      <c r="I25" s="105"/>
      <c r="J25" s="105"/>
      <c r="K25" s="105"/>
      <c r="L25" s="105"/>
      <c r="M25" s="105"/>
      <c r="N25" s="105"/>
      <c r="O25" s="105"/>
      <c r="P25" s="105"/>
    </row>
    <row r="26" spans="1:16" s="66" customFormat="1" ht="18.600000000000001" customHeight="1" x14ac:dyDescent="0.15">
      <c r="A26" s="16"/>
      <c r="B26" s="125" t="s">
        <v>55</v>
      </c>
      <c r="C26" s="76">
        <v>40860</v>
      </c>
      <c r="D26" s="108">
        <v>4.6809217497894959</v>
      </c>
      <c r="E26" s="76">
        <v>40492</v>
      </c>
      <c r="F26" s="108">
        <v>99.099363680861472</v>
      </c>
      <c r="G26" s="117">
        <v>40860</v>
      </c>
      <c r="H26" s="110">
        <v>100</v>
      </c>
      <c r="I26" s="105"/>
      <c r="J26" s="105"/>
      <c r="K26" s="105"/>
      <c r="L26" s="105"/>
      <c r="M26" s="105"/>
      <c r="N26" s="105"/>
      <c r="O26" s="105"/>
      <c r="P26" s="105"/>
    </row>
    <row r="27" spans="1:16" s="66" customFormat="1" ht="18.600000000000001" customHeight="1" x14ac:dyDescent="0.15">
      <c r="A27" s="16"/>
      <c r="B27" s="73" t="s">
        <v>54</v>
      </c>
      <c r="C27" s="76">
        <v>17900</v>
      </c>
      <c r="D27" s="108">
        <v>2.0506240656199699</v>
      </c>
      <c r="E27" s="76">
        <v>17900</v>
      </c>
      <c r="F27" s="108">
        <v>100</v>
      </c>
      <c r="G27" s="117">
        <v>17900</v>
      </c>
      <c r="H27" s="110">
        <v>100</v>
      </c>
      <c r="I27" s="105"/>
      <c r="J27" s="105"/>
      <c r="K27" s="105"/>
      <c r="L27" s="105"/>
      <c r="M27" s="105"/>
      <c r="N27" s="105"/>
      <c r="O27" s="105"/>
      <c r="P27" s="105"/>
    </row>
    <row r="28" spans="1:16" s="66" customFormat="1" ht="18.600000000000001" customHeight="1" x14ac:dyDescent="0.15">
      <c r="A28" s="27" t="s">
        <v>168</v>
      </c>
      <c r="B28" s="25"/>
      <c r="C28" s="75"/>
      <c r="D28" s="108"/>
      <c r="E28" s="76"/>
      <c r="F28" s="108"/>
      <c r="G28" s="117"/>
      <c r="H28" s="109"/>
      <c r="I28" s="105"/>
      <c r="J28" s="105"/>
      <c r="K28" s="105"/>
      <c r="L28" s="105"/>
      <c r="M28" s="105"/>
      <c r="N28" s="105"/>
      <c r="O28" s="105"/>
      <c r="P28" s="105"/>
    </row>
    <row r="29" spans="1:16" s="66" customFormat="1" ht="18.600000000000001" customHeight="1" x14ac:dyDescent="0.15">
      <c r="A29" s="26"/>
      <c r="B29" s="10" t="s">
        <v>58</v>
      </c>
      <c r="C29" s="164">
        <v>873632</v>
      </c>
      <c r="D29" s="165">
        <v>100</v>
      </c>
      <c r="E29" s="157">
        <v>617134.30000000005</v>
      </c>
      <c r="F29" s="165">
        <v>355.05683049554324</v>
      </c>
      <c r="G29" s="157">
        <v>770525.3</v>
      </c>
      <c r="H29" s="165">
        <f>G29/C29*100</f>
        <v>88.197925442291492</v>
      </c>
      <c r="I29" s="105"/>
      <c r="J29" s="157"/>
      <c r="K29" s="105"/>
      <c r="L29" s="105"/>
      <c r="M29" s="105"/>
      <c r="N29" s="105"/>
      <c r="O29" s="105"/>
      <c r="P29" s="105"/>
    </row>
    <row r="30" spans="1:16" s="66" customFormat="1" ht="18.600000000000001" customHeight="1" x14ac:dyDescent="0.15">
      <c r="A30" s="16"/>
      <c r="B30" s="125" t="s">
        <v>57</v>
      </c>
      <c r="C30" s="166">
        <v>691895</v>
      </c>
      <c r="D30" s="167">
        <v>79.197533973114545</v>
      </c>
      <c r="E30" s="156">
        <v>446270.3</v>
      </c>
      <c r="F30" s="167">
        <v>64.499714552063537</v>
      </c>
      <c r="G30" s="156">
        <v>590967.30000000005</v>
      </c>
      <c r="H30" s="167">
        <v>85.412858887547969</v>
      </c>
      <c r="I30" s="105"/>
      <c r="J30" s="156"/>
      <c r="K30" s="105"/>
      <c r="L30" s="105"/>
      <c r="M30" s="105"/>
      <c r="N30" s="105"/>
      <c r="O30" s="105"/>
      <c r="P30" s="105"/>
    </row>
    <row r="31" spans="1:16" s="66" customFormat="1" ht="18.600000000000001" customHeight="1" x14ac:dyDescent="0.15">
      <c r="A31" s="16"/>
      <c r="B31" s="125" t="s">
        <v>56</v>
      </c>
      <c r="C31" s="166">
        <v>122977</v>
      </c>
      <c r="D31" s="167">
        <v>14.07652192227391</v>
      </c>
      <c r="E31" s="156">
        <v>112472</v>
      </c>
      <c r="F31" s="167">
        <v>91.457752262618214</v>
      </c>
      <c r="G31" s="156">
        <v>120798</v>
      </c>
      <c r="H31" s="167">
        <v>98.228123958138511</v>
      </c>
      <c r="I31" s="105"/>
      <c r="J31" s="156"/>
      <c r="K31" s="105"/>
      <c r="L31" s="105"/>
      <c r="M31" s="105"/>
      <c r="N31" s="105"/>
      <c r="O31" s="105"/>
      <c r="P31" s="105"/>
    </row>
    <row r="32" spans="1:16" s="66" customFormat="1" ht="18.600000000000001" customHeight="1" x14ac:dyDescent="0.15">
      <c r="A32" s="16"/>
      <c r="B32" s="125" t="s">
        <v>55</v>
      </c>
      <c r="C32" s="166">
        <v>40860</v>
      </c>
      <c r="D32" s="167">
        <v>4.6770264825464265</v>
      </c>
      <c r="E32" s="156">
        <v>40492</v>
      </c>
      <c r="F32" s="167">
        <v>99.099363680861472</v>
      </c>
      <c r="G32" s="156">
        <v>40860</v>
      </c>
      <c r="H32" s="167">
        <v>100</v>
      </c>
      <c r="I32" s="105"/>
      <c r="J32" s="156"/>
      <c r="K32" s="105"/>
      <c r="L32" s="105"/>
      <c r="M32" s="105"/>
      <c r="N32" s="105"/>
      <c r="O32" s="105"/>
      <c r="P32" s="105"/>
    </row>
    <row r="33" spans="1:16" s="66" customFormat="1" ht="18.600000000000001" customHeight="1" thickBot="1" x14ac:dyDescent="0.2">
      <c r="A33" s="7"/>
      <c r="B33" s="74" t="s">
        <v>54</v>
      </c>
      <c r="C33" s="166">
        <v>17900</v>
      </c>
      <c r="D33" s="167">
        <v>2.048917622065126</v>
      </c>
      <c r="E33" s="168">
        <v>17900</v>
      </c>
      <c r="F33" s="167">
        <v>100</v>
      </c>
      <c r="G33" s="168">
        <v>17900</v>
      </c>
      <c r="H33" s="167">
        <v>100</v>
      </c>
      <c r="I33" s="105"/>
      <c r="J33" s="156"/>
      <c r="K33" s="105"/>
      <c r="L33" s="105"/>
      <c r="M33" s="105"/>
      <c r="N33" s="105"/>
      <c r="O33" s="105"/>
      <c r="P33" s="105"/>
    </row>
    <row r="34" spans="1:16" s="66" customFormat="1" ht="18.600000000000001" customHeight="1" x14ac:dyDescent="0.15">
      <c r="B34" s="11"/>
      <c r="C34" s="11"/>
      <c r="D34" s="11"/>
      <c r="E34" s="11"/>
      <c r="F34" s="11"/>
      <c r="G34" s="106"/>
      <c r="H34" s="99" t="s">
        <v>113</v>
      </c>
      <c r="I34" s="105"/>
      <c r="J34" s="105"/>
      <c r="K34" s="105"/>
      <c r="L34" s="105"/>
      <c r="M34" s="105"/>
      <c r="N34" s="105"/>
      <c r="O34" s="105"/>
      <c r="P34" s="105"/>
    </row>
  </sheetData>
  <mergeCells count="2">
    <mergeCell ref="A1:H1"/>
    <mergeCell ref="A3:B3"/>
  </mergeCells>
  <phoneticPr fontId="2"/>
  <pageMargins left="0.70866141732283472" right="0.70866141732283472" top="0.74803149606299213" bottom="0.74803149606299213" header="0.31496062992125984" footer="0.31496062992125984"/>
  <pageSetup paperSize="9" scale="80" firstPageNumber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4B1A-CD31-4CF7-8655-60573FB136AF}">
  <dimension ref="A1:R48"/>
  <sheetViews>
    <sheetView view="pageBreakPreview" topLeftCell="A16" zoomScaleNormal="80" zoomScaleSheetLayoutView="100" workbookViewId="0">
      <selection activeCell="F14" sqref="F14"/>
    </sheetView>
  </sheetViews>
  <sheetFormatPr defaultColWidth="9" defaultRowHeight="22.9" customHeight="1" x14ac:dyDescent="0.15"/>
  <cols>
    <col min="1" max="1" width="11.25" style="2" customWidth="1"/>
    <col min="2" max="2" width="8.5" style="2" customWidth="1"/>
    <col min="3" max="3" width="7.875" style="2" customWidth="1"/>
    <col min="4" max="4" width="9.5" style="2" bestFit="1" customWidth="1"/>
    <col min="5" max="5" width="7.875" style="2" customWidth="1"/>
    <col min="6" max="6" width="9.5" style="2" bestFit="1" customWidth="1"/>
    <col min="7" max="7" width="7.875" style="2" customWidth="1"/>
    <col min="8" max="8" width="9.5" style="2" bestFit="1" customWidth="1"/>
    <col min="9" max="9" width="7.875" style="2" customWidth="1"/>
    <col min="10" max="10" width="9.5" style="2" bestFit="1" customWidth="1"/>
    <col min="11" max="11" width="7.875" style="2" customWidth="1"/>
    <col min="12" max="16384" width="9" style="2"/>
  </cols>
  <sheetData>
    <row r="1" spans="1:18" s="1" customFormat="1" ht="22.9" customHeight="1" x14ac:dyDescent="0.15">
      <c r="A1" s="224" t="s">
        <v>155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8" s="3" customFormat="1" ht="22.9" customHeight="1" thickBot="1" x14ac:dyDescent="0.2">
      <c r="A2" s="6"/>
      <c r="B2" s="28"/>
      <c r="C2" s="28"/>
      <c r="D2" s="28"/>
      <c r="E2" s="28"/>
      <c r="F2" s="28"/>
      <c r="G2" s="28"/>
      <c r="H2" s="28"/>
      <c r="I2" s="28"/>
      <c r="J2" s="28"/>
      <c r="K2" s="8" t="s">
        <v>66</v>
      </c>
    </row>
    <row r="3" spans="1:18" s="1" customFormat="1" ht="22.9" customHeight="1" x14ac:dyDescent="0.15">
      <c r="A3" s="211" t="s">
        <v>65</v>
      </c>
      <c r="B3" s="225" t="s">
        <v>73</v>
      </c>
      <c r="C3" s="225"/>
      <c r="D3" s="225" t="s">
        <v>72</v>
      </c>
      <c r="E3" s="225"/>
      <c r="F3" s="225" t="s">
        <v>71</v>
      </c>
      <c r="G3" s="225"/>
      <c r="H3" s="225" t="s">
        <v>70</v>
      </c>
      <c r="I3" s="225"/>
      <c r="J3" s="225" t="s">
        <v>58</v>
      </c>
      <c r="K3" s="201"/>
    </row>
    <row r="4" spans="1:18" s="1" customFormat="1" ht="22.9" customHeight="1" x14ac:dyDescent="0.15">
      <c r="A4" s="213"/>
      <c r="B4" s="29" t="s">
        <v>69</v>
      </c>
      <c r="C4" s="29" t="s">
        <v>68</v>
      </c>
      <c r="D4" s="29" t="s">
        <v>69</v>
      </c>
      <c r="E4" s="29" t="s">
        <v>68</v>
      </c>
      <c r="F4" s="29" t="s">
        <v>69</v>
      </c>
      <c r="G4" s="29" t="s">
        <v>68</v>
      </c>
      <c r="H4" s="29" t="s">
        <v>69</v>
      </c>
      <c r="I4" s="29" t="s">
        <v>68</v>
      </c>
      <c r="J4" s="29" t="s">
        <v>69</v>
      </c>
      <c r="K4" s="30" t="s">
        <v>68</v>
      </c>
    </row>
    <row r="5" spans="1:18" ht="22.9" customHeight="1" x14ac:dyDescent="0.15">
      <c r="A5" s="10" t="s">
        <v>163</v>
      </c>
      <c r="B5" s="80"/>
      <c r="C5" s="78"/>
      <c r="D5" s="90"/>
      <c r="E5" s="91"/>
      <c r="F5" s="90"/>
      <c r="G5" s="91"/>
      <c r="H5" s="90"/>
      <c r="I5" s="91"/>
      <c r="J5" s="90"/>
      <c r="K5" s="91"/>
      <c r="L5" s="92"/>
      <c r="M5" s="92"/>
      <c r="N5" s="92"/>
      <c r="O5" s="92"/>
      <c r="P5" s="92"/>
      <c r="Q5" s="92"/>
      <c r="R5" s="92"/>
    </row>
    <row r="6" spans="1:18" ht="22.9" customHeight="1" x14ac:dyDescent="0.15">
      <c r="A6" s="10" t="s">
        <v>142</v>
      </c>
      <c r="B6" s="81">
        <v>24422</v>
      </c>
      <c r="C6" s="111">
        <v>3.5504162892901641</v>
      </c>
      <c r="D6" s="93">
        <v>179654</v>
      </c>
      <c r="E6" s="107">
        <v>26.117700763087999</v>
      </c>
      <c r="F6" s="93">
        <v>289902</v>
      </c>
      <c r="G6" s="107">
        <v>42.145310912201992</v>
      </c>
      <c r="H6" s="93">
        <v>193885</v>
      </c>
      <c r="I6" s="107">
        <v>28.186572035419843</v>
      </c>
      <c r="J6" s="93">
        <v>687863</v>
      </c>
      <c r="K6" s="107">
        <v>100</v>
      </c>
      <c r="L6" s="92"/>
      <c r="M6" s="92"/>
      <c r="N6" s="92"/>
      <c r="O6" s="92"/>
      <c r="P6" s="92"/>
      <c r="Q6" s="92"/>
      <c r="R6" s="92"/>
    </row>
    <row r="7" spans="1:18" ht="22.9" customHeight="1" x14ac:dyDescent="0.15">
      <c r="A7" s="120" t="s">
        <v>147</v>
      </c>
      <c r="B7" s="82">
        <v>1311</v>
      </c>
      <c r="C7" s="112">
        <v>0.84690469576676852</v>
      </c>
      <c r="D7" s="115">
        <v>25583</v>
      </c>
      <c r="E7" s="108">
        <v>16.526592549047475</v>
      </c>
      <c r="F7" s="94">
        <v>48825</v>
      </c>
      <c r="G7" s="108">
        <v>31.540901427011804</v>
      </c>
      <c r="H7" s="94">
        <v>79080</v>
      </c>
      <c r="I7" s="108">
        <v>51.085601328173958</v>
      </c>
      <c r="J7" s="97">
        <v>154799</v>
      </c>
      <c r="K7" s="108">
        <v>100</v>
      </c>
      <c r="L7" s="92"/>
      <c r="M7" s="92"/>
      <c r="N7" s="92"/>
      <c r="O7" s="92"/>
      <c r="P7" s="92"/>
      <c r="Q7" s="92"/>
      <c r="R7" s="92"/>
    </row>
    <row r="8" spans="1:18" ht="22.9" customHeight="1" x14ac:dyDescent="0.15">
      <c r="A8" s="120" t="s">
        <v>148</v>
      </c>
      <c r="B8" s="82">
        <v>23111</v>
      </c>
      <c r="C8" s="112">
        <v>4.3355019284738789</v>
      </c>
      <c r="D8" s="94">
        <v>154071</v>
      </c>
      <c r="E8" s="108">
        <v>28.902908468776733</v>
      </c>
      <c r="F8" s="94">
        <v>241077</v>
      </c>
      <c r="G8" s="108">
        <v>45.224776011886</v>
      </c>
      <c r="H8" s="94">
        <v>114805</v>
      </c>
      <c r="I8" s="108">
        <v>21.536813590863385</v>
      </c>
      <c r="J8" s="97">
        <v>533064</v>
      </c>
      <c r="K8" s="108">
        <v>100</v>
      </c>
      <c r="L8" s="92"/>
      <c r="M8" s="92"/>
      <c r="N8" s="92"/>
      <c r="O8" s="92"/>
      <c r="P8" s="92"/>
      <c r="Q8" s="92"/>
      <c r="R8" s="92"/>
    </row>
    <row r="9" spans="1:18" ht="22.9" customHeight="1" x14ac:dyDescent="0.15">
      <c r="A9" s="120"/>
      <c r="B9" s="82"/>
      <c r="C9" s="112"/>
      <c r="D9" s="94"/>
      <c r="E9" s="108"/>
      <c r="F9" s="94"/>
      <c r="G9" s="108"/>
      <c r="H9" s="94"/>
      <c r="I9" s="107"/>
      <c r="J9" s="97"/>
      <c r="K9" s="107"/>
      <c r="L9" s="92"/>
      <c r="M9" s="92"/>
      <c r="N9" s="92"/>
      <c r="O9" s="92"/>
      <c r="P9" s="92"/>
      <c r="Q9" s="92"/>
      <c r="R9" s="92"/>
    </row>
    <row r="10" spans="1:18" s="5" customFormat="1" ht="22.9" customHeight="1" x14ac:dyDescent="0.15">
      <c r="A10" s="10">
        <v>3</v>
      </c>
      <c r="B10" s="80"/>
      <c r="C10" s="113"/>
      <c r="D10" s="90"/>
      <c r="E10" s="114"/>
      <c r="F10" s="90"/>
      <c r="G10" s="114"/>
      <c r="H10" s="90"/>
      <c r="I10" s="114"/>
      <c r="J10" s="90"/>
      <c r="K10" s="114"/>
      <c r="L10" s="96"/>
      <c r="M10" s="96"/>
      <c r="N10" s="96"/>
      <c r="O10" s="96"/>
      <c r="P10" s="96"/>
      <c r="Q10" s="96"/>
      <c r="R10" s="96"/>
    </row>
    <row r="11" spans="1:18" s="5" customFormat="1" ht="22.9" customHeight="1" x14ac:dyDescent="0.15">
      <c r="A11" s="10" t="s">
        <v>142</v>
      </c>
      <c r="B11" s="81">
        <v>24422</v>
      </c>
      <c r="C11" s="111">
        <v>3.5476518704995215</v>
      </c>
      <c r="D11" s="93">
        <v>179654</v>
      </c>
      <c r="E11" s="107">
        <v>26.097365045562238</v>
      </c>
      <c r="F11" s="93">
        <v>289902</v>
      </c>
      <c r="G11" s="107">
        <v>42.112495805484897</v>
      </c>
      <c r="H11" s="93">
        <v>194421</v>
      </c>
      <c r="I11" s="107">
        <v>28.242487278453339</v>
      </c>
      <c r="J11" s="93">
        <v>688399</v>
      </c>
      <c r="K11" s="107">
        <v>100</v>
      </c>
      <c r="L11" s="96"/>
      <c r="M11" s="96"/>
      <c r="N11" s="96"/>
      <c r="O11" s="96"/>
      <c r="P11" s="96"/>
      <c r="Q11" s="96"/>
      <c r="R11" s="96"/>
    </row>
    <row r="12" spans="1:18" s="5" customFormat="1" ht="22.9" customHeight="1" x14ac:dyDescent="0.15">
      <c r="A12" s="120" t="s">
        <v>147</v>
      </c>
      <c r="B12" s="82">
        <v>1311</v>
      </c>
      <c r="C12" s="112">
        <v>0.84690469576676852</v>
      </c>
      <c r="D12" s="94">
        <v>25583</v>
      </c>
      <c r="E12" s="108">
        <v>16.526592549047475</v>
      </c>
      <c r="F12" s="94">
        <v>48825</v>
      </c>
      <c r="G12" s="108">
        <v>31.540901427011804</v>
      </c>
      <c r="H12" s="94">
        <v>79080</v>
      </c>
      <c r="I12" s="108">
        <v>51.085601328173958</v>
      </c>
      <c r="J12" s="97">
        <v>154799</v>
      </c>
      <c r="K12" s="108">
        <v>100</v>
      </c>
      <c r="L12" s="96"/>
      <c r="M12" s="96"/>
      <c r="N12" s="96"/>
      <c r="O12" s="96"/>
      <c r="P12" s="96"/>
      <c r="Q12" s="96"/>
      <c r="R12" s="96"/>
    </row>
    <row r="13" spans="1:18" s="5" customFormat="1" ht="22.9" customHeight="1" x14ac:dyDescent="0.15">
      <c r="A13" s="120" t="s">
        <v>148</v>
      </c>
      <c r="B13" s="82">
        <v>23111</v>
      </c>
      <c r="C13" s="112">
        <v>4.3311469265367313</v>
      </c>
      <c r="D13" s="94">
        <v>154071</v>
      </c>
      <c r="E13" s="108">
        <v>28.873875562218892</v>
      </c>
      <c r="F13" s="94">
        <v>241077</v>
      </c>
      <c r="G13" s="108">
        <v>45.179347826086961</v>
      </c>
      <c r="H13" s="94">
        <v>115341</v>
      </c>
      <c r="I13" s="108">
        <v>21.615629685157423</v>
      </c>
      <c r="J13" s="97">
        <v>533600</v>
      </c>
      <c r="K13" s="108">
        <v>100</v>
      </c>
      <c r="L13" s="96"/>
      <c r="M13" s="96"/>
      <c r="N13" s="96"/>
      <c r="O13" s="96"/>
      <c r="P13" s="96"/>
      <c r="Q13" s="96"/>
      <c r="R13" s="96"/>
    </row>
    <row r="14" spans="1:18" s="5" customFormat="1" ht="22.9" customHeight="1" x14ac:dyDescent="0.15">
      <c r="A14" s="120"/>
      <c r="B14" s="82"/>
      <c r="C14" s="112"/>
      <c r="D14" s="94"/>
      <c r="E14" s="108"/>
      <c r="F14" s="94"/>
      <c r="G14" s="108"/>
      <c r="H14" s="94"/>
      <c r="I14" s="107"/>
      <c r="J14" s="97"/>
      <c r="K14" s="107"/>
      <c r="L14" s="96"/>
      <c r="M14" s="96"/>
      <c r="N14" s="96"/>
      <c r="O14" s="96"/>
      <c r="P14" s="96"/>
      <c r="Q14" s="96"/>
      <c r="R14" s="96"/>
    </row>
    <row r="15" spans="1:18" ht="22.9" customHeight="1" x14ac:dyDescent="0.15">
      <c r="A15" s="10">
        <v>4</v>
      </c>
      <c r="B15" s="80"/>
      <c r="C15" s="113"/>
      <c r="D15" s="90"/>
      <c r="E15" s="114"/>
      <c r="F15" s="90"/>
      <c r="G15" s="114"/>
      <c r="H15" s="90"/>
      <c r="I15" s="114"/>
      <c r="J15" s="90"/>
      <c r="K15" s="114"/>
      <c r="L15" s="92"/>
      <c r="M15" s="92"/>
      <c r="N15" s="92"/>
      <c r="O15" s="92"/>
      <c r="P15" s="92"/>
      <c r="Q15" s="92"/>
      <c r="R15" s="92"/>
    </row>
    <row r="16" spans="1:18" ht="22.9" customHeight="1" x14ac:dyDescent="0.15">
      <c r="A16" s="10" t="s">
        <v>142</v>
      </c>
      <c r="B16" s="81">
        <v>24422</v>
      </c>
      <c r="C16" s="111">
        <v>3.5334390481040789</v>
      </c>
      <c r="D16" s="93">
        <v>179654</v>
      </c>
      <c r="E16" s="107">
        <v>25.99281216722996</v>
      </c>
      <c r="F16" s="93">
        <v>290958</v>
      </c>
      <c r="G16" s="107">
        <v>42.09656697069309</v>
      </c>
      <c r="H16" s="93">
        <v>196134</v>
      </c>
      <c r="I16" s="107">
        <v>28.377181813972868</v>
      </c>
      <c r="J16" s="93">
        <v>691168</v>
      </c>
      <c r="K16" s="107">
        <v>100</v>
      </c>
      <c r="L16" s="92"/>
      <c r="M16" s="92"/>
      <c r="N16" s="92"/>
      <c r="O16" s="92"/>
      <c r="P16" s="92"/>
      <c r="Q16" s="92"/>
      <c r="R16" s="92"/>
    </row>
    <row r="17" spans="1:18" ht="22.9" customHeight="1" x14ac:dyDescent="0.15">
      <c r="A17" s="120" t="s">
        <v>147</v>
      </c>
      <c r="B17" s="82">
        <v>1311</v>
      </c>
      <c r="C17" s="112">
        <v>0.8376354528726232</v>
      </c>
      <c r="D17" s="94">
        <v>25583</v>
      </c>
      <c r="E17" s="108">
        <v>16.345711510938457</v>
      </c>
      <c r="F17" s="94">
        <v>48825</v>
      </c>
      <c r="G17" s="108">
        <v>31.195691065221837</v>
      </c>
      <c r="H17" s="94">
        <v>80793</v>
      </c>
      <c r="I17" s="108">
        <v>51.62096197096708</v>
      </c>
      <c r="J17" s="97">
        <v>156512</v>
      </c>
      <c r="K17" s="108">
        <v>100</v>
      </c>
      <c r="L17" s="92"/>
      <c r="M17" s="92"/>
      <c r="N17" s="92"/>
      <c r="O17" s="92"/>
      <c r="P17" s="92"/>
      <c r="Q17" s="92"/>
      <c r="R17" s="92"/>
    </row>
    <row r="18" spans="1:18" ht="22.9" customHeight="1" x14ac:dyDescent="0.15">
      <c r="A18" s="120" t="s">
        <v>148</v>
      </c>
      <c r="B18" s="82">
        <v>23111</v>
      </c>
      <c r="C18" s="112">
        <v>4.3225924706727312</v>
      </c>
      <c r="D18" s="94">
        <v>154071</v>
      </c>
      <c r="E18" s="108">
        <v>28.816846720134066</v>
      </c>
      <c r="F18" s="94">
        <v>242133</v>
      </c>
      <c r="G18" s="108">
        <v>45.287624192003825</v>
      </c>
      <c r="H18" s="94">
        <v>115341</v>
      </c>
      <c r="I18" s="108">
        <v>21.57293661718937</v>
      </c>
      <c r="J18" s="97">
        <v>534656</v>
      </c>
      <c r="K18" s="108">
        <v>100</v>
      </c>
      <c r="L18" s="92"/>
      <c r="M18" s="92"/>
      <c r="N18" s="92"/>
      <c r="O18" s="92"/>
      <c r="P18" s="92"/>
      <c r="Q18" s="92"/>
      <c r="R18" s="92"/>
    </row>
    <row r="19" spans="1:18" ht="22.9" customHeight="1" x14ac:dyDescent="0.15">
      <c r="A19" s="120"/>
      <c r="B19" s="82"/>
      <c r="C19" s="112"/>
      <c r="D19" s="94"/>
      <c r="E19" s="108"/>
      <c r="F19" s="94"/>
      <c r="G19" s="108"/>
      <c r="H19" s="94"/>
      <c r="I19" s="108"/>
      <c r="J19" s="97"/>
      <c r="K19" s="108"/>
      <c r="L19" s="92"/>
      <c r="M19" s="92"/>
      <c r="N19" s="92"/>
      <c r="O19" s="92"/>
      <c r="P19" s="92"/>
      <c r="Q19" s="92"/>
      <c r="R19" s="92"/>
    </row>
    <row r="20" spans="1:18" ht="22.9" customHeight="1" x14ac:dyDescent="0.15">
      <c r="A20" s="10">
        <v>5</v>
      </c>
      <c r="B20" s="80"/>
      <c r="C20" s="113"/>
      <c r="D20" s="90"/>
      <c r="E20" s="114"/>
      <c r="F20" s="90"/>
      <c r="G20" s="114"/>
      <c r="H20" s="90"/>
      <c r="I20" s="114"/>
      <c r="J20" s="90"/>
      <c r="K20" s="114"/>
      <c r="L20" s="92"/>
      <c r="M20" s="92"/>
      <c r="N20" s="92"/>
      <c r="O20" s="92"/>
      <c r="P20" s="92"/>
      <c r="Q20" s="92"/>
      <c r="R20" s="92"/>
    </row>
    <row r="21" spans="1:18" ht="22.9" customHeight="1" x14ac:dyDescent="0.15">
      <c r="A21" s="10" t="s">
        <v>58</v>
      </c>
      <c r="B21" s="81">
        <v>24422</v>
      </c>
      <c r="C21" s="111">
        <v>3.5247593343628676</v>
      </c>
      <c r="D21" s="93">
        <v>179654</v>
      </c>
      <c r="E21" s="107">
        <v>25.99281216722996</v>
      </c>
      <c r="F21" s="93">
        <v>290958</v>
      </c>
      <c r="G21" s="107">
        <v>42.09656697069309</v>
      </c>
      <c r="H21" s="93">
        <v>196134</v>
      </c>
      <c r="I21" s="107">
        <v>28.377181813972868</v>
      </c>
      <c r="J21" s="93">
        <v>691168</v>
      </c>
      <c r="K21" s="107">
        <v>100</v>
      </c>
      <c r="L21" s="92"/>
      <c r="M21" s="92"/>
      <c r="N21" s="92"/>
      <c r="O21" s="92"/>
      <c r="P21" s="92"/>
      <c r="Q21" s="92"/>
      <c r="R21" s="92"/>
    </row>
    <row r="22" spans="1:18" ht="22.9" customHeight="1" x14ac:dyDescent="0.15">
      <c r="A22" s="120" t="s">
        <v>67</v>
      </c>
      <c r="B22" s="82">
        <v>1311</v>
      </c>
      <c r="C22" s="112">
        <v>0.8376354528726232</v>
      </c>
      <c r="D22" s="94">
        <v>25583</v>
      </c>
      <c r="E22" s="108">
        <v>16.345711510938457</v>
      </c>
      <c r="F22" s="94">
        <v>48825</v>
      </c>
      <c r="G22" s="108">
        <v>31.195691065221837</v>
      </c>
      <c r="H22" s="94">
        <v>80793</v>
      </c>
      <c r="I22" s="108">
        <v>51.62096197096708</v>
      </c>
      <c r="J22" s="97">
        <v>156512</v>
      </c>
      <c r="K22" s="108">
        <v>100</v>
      </c>
      <c r="L22" s="92"/>
      <c r="M22" s="92"/>
      <c r="N22" s="92"/>
      <c r="O22" s="92"/>
      <c r="P22" s="92"/>
      <c r="Q22" s="92"/>
      <c r="R22" s="92"/>
    </row>
    <row r="23" spans="1:18" ht="22.9" customHeight="1" x14ac:dyDescent="0.15">
      <c r="A23" s="120" t="s">
        <v>148</v>
      </c>
      <c r="B23" s="82">
        <v>23111</v>
      </c>
      <c r="C23" s="112">
        <v>4.3088757881862483</v>
      </c>
      <c r="D23" s="94">
        <v>154071</v>
      </c>
      <c r="E23" s="108">
        <v>28.816846720134066</v>
      </c>
      <c r="F23" s="94">
        <v>242133</v>
      </c>
      <c r="G23" s="108">
        <v>45.287624192003825</v>
      </c>
      <c r="H23" s="94">
        <v>115341</v>
      </c>
      <c r="I23" s="108">
        <v>21.57293661718937</v>
      </c>
      <c r="J23" s="97">
        <v>534656</v>
      </c>
      <c r="K23" s="108">
        <v>100</v>
      </c>
      <c r="L23" s="92"/>
      <c r="M23" s="92"/>
      <c r="N23" s="92"/>
      <c r="O23" s="92"/>
      <c r="P23" s="92"/>
      <c r="Q23" s="92"/>
      <c r="R23" s="92"/>
    </row>
    <row r="24" spans="1:18" ht="22.9" customHeight="1" x14ac:dyDescent="0.15">
      <c r="A24" s="120"/>
      <c r="B24" s="82"/>
      <c r="C24" s="112"/>
      <c r="D24" s="94"/>
      <c r="E24" s="108"/>
      <c r="F24" s="94"/>
      <c r="G24" s="108"/>
      <c r="H24" s="94"/>
      <c r="I24" s="108"/>
      <c r="J24" s="97"/>
      <c r="K24" s="108"/>
      <c r="L24" s="92"/>
      <c r="M24" s="92"/>
      <c r="N24" s="92"/>
      <c r="O24" s="92"/>
      <c r="P24" s="92"/>
      <c r="Q24" s="92"/>
      <c r="R24" s="92"/>
    </row>
    <row r="25" spans="1:18" ht="22.9" customHeight="1" x14ac:dyDescent="0.15">
      <c r="A25" s="10">
        <v>6</v>
      </c>
      <c r="B25" s="80"/>
      <c r="C25" s="113"/>
      <c r="D25" s="80"/>
      <c r="E25" s="114"/>
      <c r="F25" s="80"/>
      <c r="G25" s="114"/>
      <c r="H25" s="80"/>
      <c r="I25" s="114"/>
      <c r="J25" s="80"/>
      <c r="K25" s="114"/>
    </row>
    <row r="26" spans="1:18" ht="22.9" customHeight="1" x14ac:dyDescent="0.15">
      <c r="A26" s="10" t="s">
        <v>58</v>
      </c>
      <c r="B26" s="169">
        <v>24422</v>
      </c>
      <c r="C26" s="170">
        <v>3.5297263313074962</v>
      </c>
      <c r="D26" s="169">
        <v>179654</v>
      </c>
      <c r="E26" s="170">
        <v>25.965500545603014</v>
      </c>
      <c r="F26" s="169">
        <v>290958</v>
      </c>
      <c r="G26" s="170">
        <v>42.052334530528476</v>
      </c>
      <c r="H26" s="169">
        <v>196861</v>
      </c>
      <c r="I26" s="170">
        <v>28.452438592561009</v>
      </c>
      <c r="J26" s="169">
        <v>691895</v>
      </c>
      <c r="K26" s="170">
        <v>100</v>
      </c>
    </row>
    <row r="27" spans="1:18" ht="22.9" customHeight="1" x14ac:dyDescent="0.15">
      <c r="A27" s="120" t="s">
        <v>67</v>
      </c>
      <c r="B27" s="171">
        <v>1311</v>
      </c>
      <c r="C27" s="172">
        <v>0.8376354528726232</v>
      </c>
      <c r="D27" s="171">
        <v>25583</v>
      </c>
      <c r="E27" s="172">
        <v>16.345711510938457</v>
      </c>
      <c r="F27" s="171">
        <v>48825</v>
      </c>
      <c r="G27" s="172">
        <v>31.195691065221837</v>
      </c>
      <c r="H27" s="171">
        <v>80793</v>
      </c>
      <c r="I27" s="172">
        <v>51.62096197096708</v>
      </c>
      <c r="J27" s="173">
        <v>156512</v>
      </c>
      <c r="K27" s="172">
        <v>100</v>
      </c>
    </row>
    <row r="28" spans="1:18" ht="22.9" customHeight="1" thickBot="1" x14ac:dyDescent="0.2">
      <c r="A28" s="79" t="s">
        <v>149</v>
      </c>
      <c r="B28" s="174">
        <v>23111</v>
      </c>
      <c r="C28" s="172">
        <v>4.3167227947095812</v>
      </c>
      <c r="D28" s="174">
        <v>154071</v>
      </c>
      <c r="E28" s="172">
        <v>28.777716139660765</v>
      </c>
      <c r="F28" s="174">
        <v>242133</v>
      </c>
      <c r="G28" s="172">
        <v>45.226127837454683</v>
      </c>
      <c r="H28" s="174">
        <v>116068</v>
      </c>
      <c r="I28" s="172">
        <v>21.679433228174972</v>
      </c>
      <c r="J28" s="173">
        <v>535383</v>
      </c>
      <c r="K28" s="172">
        <v>100</v>
      </c>
    </row>
    <row r="29" spans="1:18" ht="22.9" customHeight="1" x14ac:dyDescent="0.15">
      <c r="A29" s="23"/>
      <c r="B29" s="31"/>
      <c r="C29" s="31"/>
      <c r="D29" s="31"/>
      <c r="E29" s="31"/>
      <c r="F29" s="31"/>
      <c r="G29" s="31"/>
      <c r="H29" s="31"/>
      <c r="I29" s="31"/>
      <c r="J29" s="31"/>
      <c r="K29" s="12" t="s">
        <v>113</v>
      </c>
    </row>
    <row r="30" spans="1:18" ht="22.9" customHeight="1" x14ac:dyDescent="0.15">
      <c r="G30" s="104"/>
      <c r="H30" s="104"/>
      <c r="I30" s="104"/>
      <c r="J30" s="104"/>
      <c r="K30" s="104"/>
      <c r="L30" s="104"/>
      <c r="M30" s="104"/>
      <c r="N30" s="104"/>
      <c r="O30" s="104"/>
      <c r="P30" s="104"/>
    </row>
    <row r="31" spans="1:18" ht="22.9" customHeight="1" x14ac:dyDescent="0.15">
      <c r="G31" s="104"/>
      <c r="H31" s="104"/>
      <c r="I31" s="104"/>
      <c r="J31" s="104"/>
      <c r="K31" s="104"/>
      <c r="L31" s="104"/>
      <c r="M31" s="104"/>
      <c r="N31" s="104"/>
      <c r="O31" s="104"/>
      <c r="P31" s="104"/>
    </row>
    <row r="32" spans="1:18" ht="22.9" customHeight="1" x14ac:dyDescent="0.15">
      <c r="G32" s="104"/>
      <c r="H32" s="104"/>
      <c r="I32" s="104"/>
      <c r="J32" s="104"/>
      <c r="K32" s="104"/>
      <c r="L32" s="104"/>
      <c r="M32" s="104"/>
      <c r="N32" s="104"/>
      <c r="O32" s="104"/>
      <c r="P32" s="104"/>
    </row>
    <row r="33" spans="7:16" ht="22.9" customHeight="1" x14ac:dyDescent="0.15">
      <c r="G33" s="104"/>
      <c r="H33" s="104"/>
      <c r="I33" s="104"/>
      <c r="J33" s="104"/>
      <c r="K33" s="104"/>
      <c r="L33" s="104"/>
      <c r="M33" s="104"/>
      <c r="N33" s="104"/>
      <c r="O33" s="104"/>
      <c r="P33" s="104"/>
    </row>
    <row r="34" spans="7:16" ht="22.9" customHeight="1" x14ac:dyDescent="0.15">
      <c r="G34" s="104"/>
      <c r="H34" s="104"/>
      <c r="I34" s="104"/>
      <c r="J34" s="104"/>
      <c r="K34" s="104"/>
      <c r="L34" s="104"/>
      <c r="M34" s="104"/>
      <c r="N34" s="104"/>
      <c r="O34" s="104"/>
      <c r="P34" s="104"/>
    </row>
    <row r="35" spans="7:16" ht="22.9" customHeight="1" x14ac:dyDescent="0.15"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7:16" ht="22.9" customHeight="1" x14ac:dyDescent="0.15">
      <c r="G36" s="104"/>
      <c r="H36" s="104"/>
      <c r="I36" s="104"/>
      <c r="J36" s="104"/>
      <c r="K36" s="104"/>
      <c r="L36" s="104"/>
      <c r="M36" s="104"/>
      <c r="N36" s="104"/>
      <c r="O36" s="104"/>
      <c r="P36" s="104"/>
    </row>
    <row r="37" spans="7:16" ht="22.9" customHeight="1" x14ac:dyDescent="0.15">
      <c r="G37" s="104"/>
      <c r="H37" s="104"/>
      <c r="I37" s="104"/>
      <c r="J37" s="104"/>
      <c r="K37" s="104"/>
      <c r="L37" s="104"/>
      <c r="M37" s="104"/>
      <c r="N37" s="104"/>
      <c r="O37" s="104"/>
      <c r="P37" s="104"/>
    </row>
    <row r="38" spans="7:16" ht="22.9" customHeight="1" x14ac:dyDescent="0.15">
      <c r="G38" s="104"/>
      <c r="H38" s="104"/>
      <c r="I38" s="104"/>
      <c r="J38" s="104"/>
      <c r="K38" s="104"/>
      <c r="L38" s="104"/>
      <c r="M38" s="104"/>
      <c r="N38" s="104"/>
      <c r="O38" s="104"/>
      <c r="P38" s="104"/>
    </row>
    <row r="39" spans="7:16" ht="22.9" customHeight="1" x14ac:dyDescent="0.15"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7:16" ht="22.9" customHeight="1" x14ac:dyDescent="0.15"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7:16" ht="22.9" customHeight="1" x14ac:dyDescent="0.15"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7:16" ht="22.9" customHeight="1" x14ac:dyDescent="0.15"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7:16" ht="22.9" customHeight="1" x14ac:dyDescent="0.15"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7:16" ht="22.9" customHeight="1" x14ac:dyDescent="0.15">
      <c r="G44" s="104"/>
      <c r="H44" s="104"/>
      <c r="I44" s="104"/>
      <c r="J44" s="104"/>
      <c r="K44" s="104"/>
      <c r="L44" s="104"/>
      <c r="M44" s="104"/>
      <c r="N44" s="104"/>
      <c r="O44" s="104"/>
      <c r="P44" s="104"/>
    </row>
    <row r="45" spans="7:16" ht="22.9" customHeight="1" x14ac:dyDescent="0.15"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7:16" ht="22.9" customHeight="1" x14ac:dyDescent="0.15">
      <c r="G46" s="104"/>
      <c r="H46" s="104"/>
      <c r="I46" s="104"/>
      <c r="J46" s="104"/>
      <c r="K46" s="104"/>
      <c r="L46" s="104"/>
      <c r="M46" s="104"/>
      <c r="N46" s="104"/>
      <c r="O46" s="104"/>
      <c r="P46" s="104"/>
    </row>
    <row r="47" spans="7:16" ht="22.9" customHeight="1" x14ac:dyDescent="0.15">
      <c r="G47" s="104"/>
      <c r="H47" s="104"/>
      <c r="I47" s="104"/>
      <c r="J47" s="104"/>
      <c r="K47" s="104"/>
      <c r="L47" s="104"/>
      <c r="M47" s="104"/>
      <c r="N47" s="104"/>
      <c r="O47" s="104"/>
      <c r="P47" s="104"/>
    </row>
    <row r="48" spans="7:16" ht="22.9" customHeight="1" x14ac:dyDescent="0.15"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2"/>
  <pageMargins left="0.70866141732283472" right="0.70866141732283472" top="0.74803149606299213" bottom="0.74803149606299213" header="0.31496062992125984" footer="0.31496062992125984"/>
  <pageSetup paperSize="9" scale="78" firstPageNumber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1752-17CC-4A7E-9103-EB99EFF84F0B}">
  <dimension ref="A1:R48"/>
  <sheetViews>
    <sheetView tabSelected="1" view="pageBreakPreview" zoomScale="90" zoomScaleNormal="100" zoomScaleSheetLayoutView="90" workbookViewId="0">
      <selection activeCell="U17" sqref="U17"/>
    </sheetView>
  </sheetViews>
  <sheetFormatPr defaultColWidth="9" defaultRowHeight="22.9" customHeight="1" x14ac:dyDescent="0.15"/>
  <cols>
    <col min="1" max="2" width="5.625" style="2" customWidth="1"/>
    <col min="3" max="3" width="7.625" style="2" bestFit="1" customWidth="1"/>
    <col min="4" max="4" width="4" style="2" customWidth="1"/>
    <col min="5" max="5" width="6.875" style="2" customWidth="1"/>
    <col min="6" max="6" width="3.875" style="2" customWidth="1"/>
    <col min="7" max="7" width="6.5" style="2" customWidth="1"/>
    <col min="8" max="8" width="4" style="2" customWidth="1"/>
    <col min="9" max="9" width="6.5" style="2" customWidth="1"/>
    <col min="10" max="10" width="4" style="2" customWidth="1"/>
    <col min="11" max="11" width="6.375" style="2" customWidth="1"/>
    <col min="12" max="12" width="4" style="2" customWidth="1"/>
    <col min="13" max="13" width="6.875" style="2" customWidth="1"/>
    <col min="14" max="14" width="4" style="2" customWidth="1"/>
    <col min="15" max="15" width="6.5" style="2" customWidth="1"/>
    <col min="16" max="16" width="4" style="2" customWidth="1"/>
    <col min="17" max="17" width="6.875" style="2" customWidth="1"/>
    <col min="18" max="18" width="4" style="5" customWidth="1"/>
    <col min="19" max="16384" width="9" style="2"/>
  </cols>
  <sheetData>
    <row r="1" spans="1:18" s="1" customFormat="1" ht="22.9" customHeight="1" x14ac:dyDescent="0.15">
      <c r="A1" s="123" t="s">
        <v>158</v>
      </c>
      <c r="B1" s="123"/>
      <c r="C1" s="123"/>
      <c r="D1" s="123"/>
      <c r="E1" s="123"/>
      <c r="F1" s="123"/>
      <c r="G1" s="123"/>
      <c r="H1" s="123"/>
      <c r="I1" s="66"/>
      <c r="J1" s="66"/>
      <c r="K1" s="66"/>
      <c r="L1" s="66"/>
      <c r="M1" s="66"/>
      <c r="N1" s="66"/>
      <c r="O1" s="66"/>
      <c r="P1" s="66"/>
      <c r="Q1" s="66"/>
      <c r="R1" s="16"/>
    </row>
    <row r="2" spans="1:18" s="3" customFormat="1" ht="18.600000000000001" customHeight="1" thickBot="1" x14ac:dyDescent="0.2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2" t="s">
        <v>185</v>
      </c>
    </row>
    <row r="3" spans="1:18" s="1" customFormat="1" ht="22.9" customHeight="1" x14ac:dyDescent="0.15">
      <c r="A3" s="64"/>
      <c r="B3" s="126" t="s">
        <v>91</v>
      </c>
      <c r="C3" s="228" t="s">
        <v>90</v>
      </c>
      <c r="D3" s="229"/>
      <c r="E3" s="228" t="s">
        <v>89</v>
      </c>
      <c r="F3" s="230"/>
      <c r="G3" s="229" t="s">
        <v>88</v>
      </c>
      <c r="H3" s="229"/>
      <c r="I3" s="228" t="s">
        <v>87</v>
      </c>
      <c r="J3" s="230"/>
      <c r="K3" s="229" t="s">
        <v>86</v>
      </c>
      <c r="L3" s="229"/>
      <c r="M3" s="228" t="s">
        <v>85</v>
      </c>
      <c r="N3" s="230"/>
      <c r="O3" s="230" t="s">
        <v>127</v>
      </c>
      <c r="P3" s="231"/>
      <c r="Q3" s="201" t="s">
        <v>11</v>
      </c>
      <c r="R3" s="202"/>
    </row>
    <row r="4" spans="1:18" s="1" customFormat="1" ht="22.9" customHeight="1" x14ac:dyDescent="0.15">
      <c r="A4" s="57" t="s">
        <v>84</v>
      </c>
      <c r="B4" s="32"/>
      <c r="C4" s="37" t="s">
        <v>83</v>
      </c>
      <c r="D4" s="260" t="s">
        <v>186</v>
      </c>
      <c r="E4" s="33" t="s">
        <v>83</v>
      </c>
      <c r="F4" s="260" t="s">
        <v>186</v>
      </c>
      <c r="G4" s="33" t="s">
        <v>83</v>
      </c>
      <c r="H4" s="260" t="s">
        <v>186</v>
      </c>
      <c r="I4" s="33" t="s">
        <v>83</v>
      </c>
      <c r="J4" s="260" t="s">
        <v>186</v>
      </c>
      <c r="K4" s="33" t="s">
        <v>83</v>
      </c>
      <c r="L4" s="260" t="s">
        <v>186</v>
      </c>
      <c r="M4" s="33" t="s">
        <v>83</v>
      </c>
      <c r="N4" s="260" t="s">
        <v>186</v>
      </c>
      <c r="O4" s="33" t="s">
        <v>83</v>
      </c>
      <c r="P4" s="260" t="s">
        <v>186</v>
      </c>
      <c r="Q4" s="36" t="s">
        <v>83</v>
      </c>
      <c r="R4" s="259" t="s">
        <v>186</v>
      </c>
    </row>
    <row r="5" spans="1:18" s="1" customFormat="1" ht="22.9" customHeight="1" x14ac:dyDescent="0.15">
      <c r="A5" s="232" t="s">
        <v>82</v>
      </c>
      <c r="B5" s="233"/>
      <c r="C5" s="175">
        <f>SUM(E5,G5,I5,K5,M5,O5,Q5)</f>
        <v>20.2</v>
      </c>
      <c r="D5" s="176">
        <f>SUM(F5,H5,J5,L5,N5,P5,R5)</f>
        <v>55</v>
      </c>
      <c r="E5" s="177">
        <v>2.27</v>
      </c>
      <c r="F5" s="178">
        <v>4</v>
      </c>
      <c r="G5" s="177">
        <v>7.08</v>
      </c>
      <c r="H5" s="178">
        <v>15</v>
      </c>
      <c r="I5" s="177">
        <v>3.6</v>
      </c>
      <c r="J5" s="178">
        <v>4</v>
      </c>
      <c r="K5" s="177">
        <v>0.61</v>
      </c>
      <c r="L5" s="178">
        <v>3</v>
      </c>
      <c r="M5" s="177">
        <v>3.4</v>
      </c>
      <c r="N5" s="178">
        <v>12</v>
      </c>
      <c r="O5" s="177">
        <v>0.6</v>
      </c>
      <c r="P5" s="178">
        <v>3</v>
      </c>
      <c r="Q5" s="177">
        <v>2.64</v>
      </c>
      <c r="R5" s="178">
        <v>14</v>
      </c>
    </row>
    <row r="6" spans="1:18" s="1" customFormat="1" ht="22.9" customHeight="1" x14ac:dyDescent="0.15">
      <c r="A6" s="226" t="s">
        <v>81</v>
      </c>
      <c r="B6" s="227"/>
      <c r="C6" s="175">
        <f t="shared" ref="C6:D14" si="0">SUM(E6,G6,I6,K6,M6,O6,Q6)</f>
        <v>9.35</v>
      </c>
      <c r="D6" s="176">
        <f t="shared" si="0"/>
        <v>49</v>
      </c>
      <c r="E6" s="177">
        <v>0.67</v>
      </c>
      <c r="F6" s="178">
        <v>3</v>
      </c>
      <c r="G6" s="177">
        <v>2.71</v>
      </c>
      <c r="H6" s="178">
        <v>13</v>
      </c>
      <c r="I6" s="177">
        <v>0.5</v>
      </c>
      <c r="J6" s="178">
        <v>3</v>
      </c>
      <c r="K6" s="177">
        <v>0.08</v>
      </c>
      <c r="L6" s="178">
        <v>2</v>
      </c>
      <c r="M6" s="177">
        <v>2.15</v>
      </c>
      <c r="N6" s="178">
        <v>11</v>
      </c>
      <c r="O6" s="177">
        <v>0.6</v>
      </c>
      <c r="P6" s="178">
        <v>3</v>
      </c>
      <c r="Q6" s="177">
        <v>2.64</v>
      </c>
      <c r="R6" s="178">
        <v>14</v>
      </c>
    </row>
    <row r="7" spans="1:18" s="1" customFormat="1" ht="22.9" customHeight="1" x14ac:dyDescent="0.15">
      <c r="A7" s="226" t="s">
        <v>80</v>
      </c>
      <c r="B7" s="227"/>
      <c r="C7" s="175">
        <f t="shared" si="0"/>
        <v>7.46</v>
      </c>
      <c r="D7" s="176">
        <f t="shared" si="0"/>
        <v>5</v>
      </c>
      <c r="E7" s="177">
        <v>1.6</v>
      </c>
      <c r="F7" s="178">
        <v>1</v>
      </c>
      <c r="G7" s="177">
        <v>0.98</v>
      </c>
      <c r="H7" s="178">
        <v>1</v>
      </c>
      <c r="I7" s="177">
        <v>3.1</v>
      </c>
      <c r="J7" s="178">
        <v>1</v>
      </c>
      <c r="K7" s="177">
        <v>0.53</v>
      </c>
      <c r="L7" s="178">
        <v>1</v>
      </c>
      <c r="M7" s="177">
        <v>1.25</v>
      </c>
      <c r="N7" s="178">
        <v>1</v>
      </c>
      <c r="O7" s="179" t="s">
        <v>136</v>
      </c>
      <c r="P7" s="179" t="s">
        <v>136</v>
      </c>
      <c r="Q7" s="179" t="s">
        <v>136</v>
      </c>
      <c r="R7" s="179" t="s">
        <v>136</v>
      </c>
    </row>
    <row r="8" spans="1:18" s="1" customFormat="1" ht="22.9" customHeight="1" x14ac:dyDescent="0.15">
      <c r="A8" s="226" t="s">
        <v>79</v>
      </c>
      <c r="B8" s="227"/>
      <c r="C8" s="175">
        <f t="shared" si="0"/>
        <v>3.39</v>
      </c>
      <c r="D8" s="176">
        <f t="shared" si="0"/>
        <v>1</v>
      </c>
      <c r="E8" s="179" t="s">
        <v>136</v>
      </c>
      <c r="F8" s="179" t="s">
        <v>136</v>
      </c>
      <c r="G8" s="177">
        <v>3.39</v>
      </c>
      <c r="H8" s="178">
        <v>1</v>
      </c>
      <c r="I8" s="179" t="s">
        <v>136</v>
      </c>
      <c r="J8" s="179" t="s">
        <v>136</v>
      </c>
      <c r="K8" s="179" t="s">
        <v>136</v>
      </c>
      <c r="L8" s="179" t="s">
        <v>136</v>
      </c>
      <c r="M8" s="179" t="s">
        <v>136</v>
      </c>
      <c r="N8" s="179" t="s">
        <v>136</v>
      </c>
      <c r="O8" s="179" t="s">
        <v>136</v>
      </c>
      <c r="P8" s="179" t="s">
        <v>136</v>
      </c>
      <c r="Q8" s="179" t="s">
        <v>136</v>
      </c>
      <c r="R8" s="179" t="s">
        <v>136</v>
      </c>
    </row>
    <row r="9" spans="1:18" s="1" customFormat="1" ht="22.9" customHeight="1" x14ac:dyDescent="0.15">
      <c r="A9" s="232" t="s">
        <v>78</v>
      </c>
      <c r="B9" s="233"/>
      <c r="C9" s="175">
        <f t="shared" si="0"/>
        <v>53.7</v>
      </c>
      <c r="D9" s="176">
        <f t="shared" si="0"/>
        <v>2</v>
      </c>
      <c r="E9" s="177">
        <v>15.6</v>
      </c>
      <c r="F9" s="178">
        <v>1</v>
      </c>
      <c r="G9" s="179" t="s">
        <v>136</v>
      </c>
      <c r="H9" s="179" t="s">
        <v>136</v>
      </c>
      <c r="I9" s="179" t="s">
        <v>136</v>
      </c>
      <c r="J9" s="179" t="s">
        <v>136</v>
      </c>
      <c r="K9" s="179" t="s">
        <v>136</v>
      </c>
      <c r="L9" s="179" t="s">
        <v>136</v>
      </c>
      <c r="M9" s="177">
        <v>38.1</v>
      </c>
      <c r="N9" s="178">
        <v>1</v>
      </c>
      <c r="O9" s="179" t="s">
        <v>136</v>
      </c>
      <c r="P9" s="179" t="s">
        <v>136</v>
      </c>
      <c r="Q9" s="179" t="s">
        <v>136</v>
      </c>
      <c r="R9" s="179" t="s">
        <v>136</v>
      </c>
    </row>
    <row r="10" spans="1:18" s="1" customFormat="1" ht="22.9" customHeight="1" x14ac:dyDescent="0.15">
      <c r="A10" s="226" t="s">
        <v>77</v>
      </c>
      <c r="B10" s="227"/>
      <c r="C10" s="175">
        <f t="shared" si="0"/>
        <v>53.7</v>
      </c>
      <c r="D10" s="176">
        <f t="shared" si="0"/>
        <v>2</v>
      </c>
      <c r="E10" s="177">
        <v>15.6</v>
      </c>
      <c r="F10" s="178">
        <v>1</v>
      </c>
      <c r="G10" s="179" t="s">
        <v>136</v>
      </c>
      <c r="H10" s="179" t="s">
        <v>136</v>
      </c>
      <c r="I10" s="179" t="s">
        <v>136</v>
      </c>
      <c r="J10" s="179" t="s">
        <v>136</v>
      </c>
      <c r="K10" s="179" t="s">
        <v>136</v>
      </c>
      <c r="L10" s="179" t="s">
        <v>136</v>
      </c>
      <c r="M10" s="177">
        <v>38.1</v>
      </c>
      <c r="N10" s="178">
        <v>1</v>
      </c>
      <c r="O10" s="179" t="s">
        <v>136</v>
      </c>
      <c r="P10" s="179" t="s">
        <v>136</v>
      </c>
      <c r="Q10" s="179" t="s">
        <v>136</v>
      </c>
      <c r="R10" s="179" t="s">
        <v>136</v>
      </c>
    </row>
    <row r="11" spans="1:18" s="1" customFormat="1" ht="22.9" customHeight="1" x14ac:dyDescent="0.15">
      <c r="A11" s="236" t="s">
        <v>76</v>
      </c>
      <c r="B11" s="237"/>
      <c r="C11" s="175">
        <f t="shared" si="0"/>
        <v>0.28000000000000003</v>
      </c>
      <c r="D11" s="176">
        <f t="shared" si="0"/>
        <v>2</v>
      </c>
      <c r="E11" s="177">
        <v>0.23</v>
      </c>
      <c r="F11" s="178">
        <v>1</v>
      </c>
      <c r="G11" s="179" t="s">
        <v>136</v>
      </c>
      <c r="H11" s="179" t="s">
        <v>136</v>
      </c>
      <c r="I11" s="177">
        <v>0.05</v>
      </c>
      <c r="J11" s="178">
        <v>1</v>
      </c>
      <c r="K11" s="179" t="s">
        <v>136</v>
      </c>
      <c r="L11" s="179" t="s">
        <v>136</v>
      </c>
      <c r="M11" s="179" t="s">
        <v>136</v>
      </c>
      <c r="N11" s="179" t="s">
        <v>136</v>
      </c>
      <c r="O11" s="179" t="s">
        <v>136</v>
      </c>
      <c r="P11" s="179" t="s">
        <v>136</v>
      </c>
      <c r="Q11" s="179" t="s">
        <v>136</v>
      </c>
      <c r="R11" s="179" t="s">
        <v>136</v>
      </c>
    </row>
    <row r="12" spans="1:18" s="1" customFormat="1" ht="22.9" customHeight="1" x14ac:dyDescent="0.15">
      <c r="A12" s="236" t="s">
        <v>75</v>
      </c>
      <c r="B12" s="237"/>
      <c r="C12" s="175">
        <f t="shared" si="0"/>
        <v>0.28000000000000003</v>
      </c>
      <c r="D12" s="176">
        <f t="shared" si="0"/>
        <v>1</v>
      </c>
      <c r="E12" s="179" t="s">
        <v>136</v>
      </c>
      <c r="F12" s="179" t="s">
        <v>136</v>
      </c>
      <c r="G12" s="179" t="s">
        <v>136</v>
      </c>
      <c r="H12" s="179" t="s">
        <v>136</v>
      </c>
      <c r="I12" s="177">
        <v>0.28000000000000003</v>
      </c>
      <c r="J12" s="178">
        <v>1</v>
      </c>
      <c r="K12" s="179" t="s">
        <v>136</v>
      </c>
      <c r="L12" s="179" t="s">
        <v>136</v>
      </c>
      <c r="M12" s="179" t="s">
        <v>136</v>
      </c>
      <c r="N12" s="179" t="s">
        <v>136</v>
      </c>
      <c r="O12" s="179" t="s">
        <v>136</v>
      </c>
      <c r="P12" s="179" t="s">
        <v>136</v>
      </c>
      <c r="Q12" s="179" t="s">
        <v>136</v>
      </c>
      <c r="R12" s="179" t="s">
        <v>136</v>
      </c>
    </row>
    <row r="13" spans="1:18" s="1" customFormat="1" ht="22.9" customHeight="1" x14ac:dyDescent="0.15">
      <c r="A13" s="236" t="s">
        <v>74</v>
      </c>
      <c r="B13" s="237"/>
      <c r="C13" s="180" t="s">
        <v>160</v>
      </c>
      <c r="D13" s="176" t="s">
        <v>160</v>
      </c>
      <c r="E13" s="179" t="s">
        <v>136</v>
      </c>
      <c r="F13" s="179" t="s">
        <v>136</v>
      </c>
      <c r="G13" s="179" t="s">
        <v>136</v>
      </c>
      <c r="H13" s="179" t="s">
        <v>136</v>
      </c>
      <c r="I13" s="179" t="s">
        <v>136</v>
      </c>
      <c r="J13" s="179" t="s">
        <v>136</v>
      </c>
      <c r="K13" s="179" t="s">
        <v>136</v>
      </c>
      <c r="L13" s="179" t="s">
        <v>136</v>
      </c>
      <c r="M13" s="179" t="s">
        <v>136</v>
      </c>
      <c r="N13" s="179" t="s">
        <v>136</v>
      </c>
      <c r="O13" s="179" t="s">
        <v>136</v>
      </c>
      <c r="P13" s="179" t="s">
        <v>136</v>
      </c>
      <c r="Q13" s="179" t="s">
        <v>136</v>
      </c>
      <c r="R13" s="179" t="s">
        <v>136</v>
      </c>
    </row>
    <row r="14" spans="1:18" s="1" customFormat="1" ht="22.9" customHeight="1" x14ac:dyDescent="0.15">
      <c r="A14" s="236" t="s">
        <v>123</v>
      </c>
      <c r="B14" s="237"/>
      <c r="C14" s="175">
        <f t="shared" si="0"/>
        <v>37.07</v>
      </c>
      <c r="D14" s="176">
        <f t="shared" si="0"/>
        <v>2</v>
      </c>
      <c r="E14" s="179" t="s">
        <v>136</v>
      </c>
      <c r="F14" s="179" t="s">
        <v>136</v>
      </c>
      <c r="G14" s="179" t="s">
        <v>136</v>
      </c>
      <c r="H14" s="179" t="s">
        <v>136</v>
      </c>
      <c r="I14" s="179" t="s">
        <v>136</v>
      </c>
      <c r="J14" s="179" t="s">
        <v>136</v>
      </c>
      <c r="K14" s="179" t="s">
        <v>136</v>
      </c>
      <c r="L14" s="179" t="s">
        <v>136</v>
      </c>
      <c r="M14" s="179" t="s">
        <v>136</v>
      </c>
      <c r="N14" s="179" t="s">
        <v>136</v>
      </c>
      <c r="O14" s="179">
        <v>0.77</v>
      </c>
      <c r="P14" s="179">
        <v>1</v>
      </c>
      <c r="Q14" s="177">
        <v>36.299999999999997</v>
      </c>
      <c r="R14" s="178">
        <v>1</v>
      </c>
    </row>
    <row r="15" spans="1:18" s="1" customFormat="1" ht="22.9" customHeight="1" thickBot="1" x14ac:dyDescent="0.2">
      <c r="A15" s="234" t="s">
        <v>58</v>
      </c>
      <c r="B15" s="235"/>
      <c r="C15" s="181">
        <f t="shared" ref="C15:R15" si="1">SUM(C5,C9,C11,C12,C13,C14)</f>
        <v>111.53</v>
      </c>
      <c r="D15" s="182">
        <f>SUM(D5,D9,D11,D12,D13,D14)</f>
        <v>62</v>
      </c>
      <c r="E15" s="183">
        <f>SUM(E5,E9,E11,E12,E13,E14)</f>
        <v>18.100000000000001</v>
      </c>
      <c r="F15" s="182">
        <f>SUM(F5,F9,F11,F12,F13,F14)</f>
        <v>6</v>
      </c>
      <c r="G15" s="183">
        <f t="shared" si="1"/>
        <v>7.08</v>
      </c>
      <c r="H15" s="182">
        <f t="shared" si="1"/>
        <v>15</v>
      </c>
      <c r="I15" s="183">
        <f>SUM(I5,I9,I11,I12,I13,I14)</f>
        <v>3.9299999999999997</v>
      </c>
      <c r="J15" s="182">
        <f t="shared" si="1"/>
        <v>6</v>
      </c>
      <c r="K15" s="183">
        <f t="shared" si="1"/>
        <v>0.61</v>
      </c>
      <c r="L15" s="182">
        <f t="shared" si="1"/>
        <v>3</v>
      </c>
      <c r="M15" s="183">
        <f t="shared" si="1"/>
        <v>41.5</v>
      </c>
      <c r="N15" s="182">
        <f t="shared" si="1"/>
        <v>13</v>
      </c>
      <c r="O15" s="183">
        <f t="shared" si="1"/>
        <v>1.37</v>
      </c>
      <c r="P15" s="182">
        <f t="shared" si="1"/>
        <v>4</v>
      </c>
      <c r="Q15" s="183">
        <f t="shared" si="1"/>
        <v>38.94</v>
      </c>
      <c r="R15" s="182">
        <f t="shared" si="1"/>
        <v>15</v>
      </c>
    </row>
    <row r="16" spans="1:18" s="3" customFormat="1" ht="22.9" customHeight="1" x14ac:dyDescent="0.15">
      <c r="A16" s="6"/>
      <c r="B16" s="16"/>
      <c r="C16" s="1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 t="s">
        <v>113</v>
      </c>
    </row>
    <row r="17" spans="1:18" ht="22.9" customHeight="1" x14ac:dyDescent="0.15">
      <c r="A17" s="23"/>
      <c r="B17" s="23"/>
      <c r="C17" s="2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1:18" s="4" customFormat="1" ht="22.9" customHeight="1" x14ac:dyDescent="0.15">
      <c r="R18" s="65"/>
    </row>
    <row r="19" spans="1:18" s="4" customFormat="1" ht="22.9" customHeight="1" x14ac:dyDescent="0.15">
      <c r="R19" s="65"/>
    </row>
    <row r="20" spans="1:18" s="4" customFormat="1" ht="22.9" customHeight="1" x14ac:dyDescent="0.15">
      <c r="R20" s="65"/>
    </row>
    <row r="21" spans="1:18" s="4" customFormat="1" ht="22.9" customHeight="1" x14ac:dyDescent="0.15">
      <c r="R21" s="65"/>
    </row>
    <row r="22" spans="1:18" s="4" customFormat="1" ht="22.9" customHeight="1" x14ac:dyDescent="0.15">
      <c r="R22" s="65"/>
    </row>
    <row r="23" spans="1:18" s="4" customFormat="1" ht="22.9" customHeight="1" x14ac:dyDescent="0.15">
      <c r="R23" s="65"/>
    </row>
    <row r="24" spans="1:18" s="4" customFormat="1" ht="22.9" customHeight="1" x14ac:dyDescent="0.15">
      <c r="R24" s="65"/>
    </row>
    <row r="25" spans="1:18" s="4" customFormat="1" ht="22.9" customHeight="1" x14ac:dyDescent="0.15">
      <c r="R25" s="65"/>
    </row>
    <row r="26" spans="1:18" s="4" customFormat="1" ht="22.9" customHeight="1" x14ac:dyDescent="0.15">
      <c r="R26" s="65"/>
    </row>
    <row r="27" spans="1:18" s="4" customFormat="1" ht="22.9" customHeight="1" x14ac:dyDescent="0.15">
      <c r="R27" s="65"/>
    </row>
    <row r="28" spans="1:18" s="4" customFormat="1" ht="22.9" customHeight="1" x14ac:dyDescent="0.15">
      <c r="R28" s="65"/>
    </row>
    <row r="29" spans="1:18" s="4" customFormat="1" ht="22.9" customHeight="1" x14ac:dyDescent="0.15">
      <c r="R29" s="65"/>
    </row>
    <row r="30" spans="1:18" s="4" customFormat="1" ht="22.9" customHeight="1" x14ac:dyDescent="0.15">
      <c r="R30" s="65"/>
    </row>
    <row r="31" spans="1:18" s="4" customFormat="1" ht="22.9" customHeight="1" x14ac:dyDescent="0.15">
      <c r="R31" s="65"/>
    </row>
    <row r="32" spans="1:18" s="4" customFormat="1" ht="22.9" customHeight="1" x14ac:dyDescent="0.15">
      <c r="R32" s="65"/>
    </row>
    <row r="33" spans="18:18" s="4" customFormat="1" ht="22.9" customHeight="1" x14ac:dyDescent="0.15">
      <c r="R33" s="65"/>
    </row>
    <row r="34" spans="18:18" s="4" customFormat="1" ht="22.9" customHeight="1" x14ac:dyDescent="0.15">
      <c r="R34" s="65"/>
    </row>
    <row r="35" spans="18:18" s="4" customFormat="1" ht="22.9" customHeight="1" x14ac:dyDescent="0.15">
      <c r="R35" s="65"/>
    </row>
    <row r="36" spans="18:18" s="4" customFormat="1" ht="22.9" customHeight="1" x14ac:dyDescent="0.15">
      <c r="R36" s="65"/>
    </row>
    <row r="37" spans="18:18" s="4" customFormat="1" ht="22.9" customHeight="1" x14ac:dyDescent="0.15">
      <c r="R37" s="65"/>
    </row>
    <row r="38" spans="18:18" s="4" customFormat="1" ht="22.9" customHeight="1" x14ac:dyDescent="0.15">
      <c r="R38" s="65"/>
    </row>
    <row r="39" spans="18:18" s="4" customFormat="1" ht="22.9" customHeight="1" x14ac:dyDescent="0.15">
      <c r="R39" s="65"/>
    </row>
    <row r="40" spans="18:18" s="4" customFormat="1" ht="22.9" customHeight="1" x14ac:dyDescent="0.15">
      <c r="R40" s="65"/>
    </row>
    <row r="41" spans="18:18" s="4" customFormat="1" ht="22.9" customHeight="1" x14ac:dyDescent="0.15">
      <c r="R41" s="65"/>
    </row>
    <row r="42" spans="18:18" s="4" customFormat="1" ht="22.9" customHeight="1" x14ac:dyDescent="0.15">
      <c r="R42" s="65"/>
    </row>
    <row r="43" spans="18:18" s="4" customFormat="1" ht="22.9" customHeight="1" x14ac:dyDescent="0.15">
      <c r="R43" s="65"/>
    </row>
    <row r="44" spans="18:18" s="4" customFormat="1" ht="22.9" customHeight="1" x14ac:dyDescent="0.15">
      <c r="R44" s="65"/>
    </row>
    <row r="45" spans="18:18" s="4" customFormat="1" ht="22.9" customHeight="1" x14ac:dyDescent="0.15">
      <c r="R45" s="65"/>
    </row>
    <row r="46" spans="18:18" s="4" customFormat="1" ht="22.9" customHeight="1" x14ac:dyDescent="0.15">
      <c r="R46" s="65"/>
    </row>
    <row r="47" spans="18:18" s="4" customFormat="1" ht="22.9" customHeight="1" x14ac:dyDescent="0.15">
      <c r="R47" s="65"/>
    </row>
    <row r="48" spans="18:18" s="4" customFormat="1" ht="22.9" customHeight="1" x14ac:dyDescent="0.15">
      <c r="R48" s="65"/>
    </row>
  </sheetData>
  <mergeCells count="19">
    <mergeCell ref="A15:B15"/>
    <mergeCell ref="A9:B9"/>
    <mergeCell ref="A10:B10"/>
    <mergeCell ref="A11:B11"/>
    <mergeCell ref="A12:B12"/>
    <mergeCell ref="A13:B13"/>
    <mergeCell ref="A14:B14"/>
    <mergeCell ref="O3:P3"/>
    <mergeCell ref="Q3:R3"/>
    <mergeCell ref="A5:B5"/>
    <mergeCell ref="A6:B6"/>
    <mergeCell ref="A7:B7"/>
    <mergeCell ref="K3:L3"/>
    <mergeCell ref="M3:N3"/>
    <mergeCell ref="A8:B8"/>
    <mergeCell ref="C3:D3"/>
    <mergeCell ref="E3:F3"/>
    <mergeCell ref="G3:H3"/>
    <mergeCell ref="I3:J3"/>
  </mergeCells>
  <phoneticPr fontId="2"/>
  <pageMargins left="0.70866141732283472" right="0.70866141732283472" top="0.74803149606299213" bottom="0.74803149606299213" header="0.31496062992125984" footer="0.31496062992125984"/>
  <pageSetup paperSize="9" firstPageNumber="7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1BEE-51ED-4B44-B4F1-1DA9A99518E8}">
  <dimension ref="A1:P73"/>
  <sheetViews>
    <sheetView view="pageBreakPreview" topLeftCell="A4" zoomScale="80" zoomScaleNormal="100" zoomScaleSheetLayoutView="80" workbookViewId="0">
      <selection activeCell="K18" sqref="K18"/>
    </sheetView>
  </sheetViews>
  <sheetFormatPr defaultColWidth="9" defaultRowHeight="16.149999999999999" customHeight="1" x14ac:dyDescent="0.15"/>
  <cols>
    <col min="1" max="2" width="5.625" style="2" customWidth="1"/>
    <col min="3" max="3" width="7.625" style="2" bestFit="1" customWidth="1"/>
    <col min="4" max="4" width="4" style="2" customWidth="1"/>
    <col min="5" max="5" width="6.875" style="2" customWidth="1"/>
    <col min="6" max="6" width="3.875" style="2" customWidth="1"/>
    <col min="7" max="7" width="6.5" style="2" customWidth="1"/>
    <col min="8" max="8" width="4" style="2" customWidth="1"/>
    <col min="9" max="9" width="6.5" style="2" customWidth="1"/>
    <col min="10" max="10" width="4" style="2" customWidth="1"/>
    <col min="11" max="11" width="36.5" style="2" customWidth="1"/>
    <col min="12" max="16384" width="9" style="2"/>
  </cols>
  <sheetData>
    <row r="1" spans="1:16" s="23" customFormat="1" ht="30" customHeight="1" x14ac:dyDescent="0.15">
      <c r="A1" s="123" t="s">
        <v>137</v>
      </c>
      <c r="B1" s="123"/>
      <c r="C1" s="123"/>
      <c r="D1" s="87"/>
      <c r="E1" s="87"/>
      <c r="F1" s="87"/>
      <c r="G1" s="122"/>
      <c r="H1" s="122"/>
      <c r="I1" s="122"/>
      <c r="J1" s="122"/>
      <c r="K1" s="122"/>
    </row>
    <row r="2" spans="1:16" s="135" customFormat="1" ht="16.149999999999999" customHeight="1" thickBot="1" x14ac:dyDescent="0.2">
      <c r="A2" s="13"/>
      <c r="B2" s="132"/>
      <c r="C2" s="132"/>
      <c r="D2" s="133"/>
      <c r="E2" s="133"/>
      <c r="F2" s="133"/>
      <c r="G2" s="133"/>
      <c r="H2" s="134"/>
      <c r="I2" s="133"/>
      <c r="J2" s="133"/>
      <c r="K2" s="143" t="s">
        <v>169</v>
      </c>
    </row>
    <row r="3" spans="1:16" s="23" customFormat="1" ht="16.149999999999999" customHeight="1" x14ac:dyDescent="0.15">
      <c r="A3" s="211" t="s">
        <v>109</v>
      </c>
      <c r="B3" s="238"/>
      <c r="C3" s="238"/>
      <c r="D3" s="239"/>
      <c r="E3" s="239"/>
      <c r="F3" s="239"/>
      <c r="G3" s="239"/>
      <c r="H3" s="239"/>
      <c r="I3" s="239"/>
      <c r="J3" s="240"/>
      <c r="K3" s="159" t="s">
        <v>170</v>
      </c>
    </row>
    <row r="4" spans="1:16" s="23" customFormat="1" ht="16.149999999999999" customHeight="1" x14ac:dyDescent="0.15">
      <c r="A4" s="213"/>
      <c r="B4" s="241"/>
      <c r="C4" s="241"/>
      <c r="D4" s="241"/>
      <c r="E4" s="241"/>
      <c r="F4" s="241"/>
      <c r="G4" s="241"/>
      <c r="H4" s="241"/>
      <c r="I4" s="241"/>
      <c r="J4" s="242"/>
      <c r="K4" s="154" t="s">
        <v>108</v>
      </c>
    </row>
    <row r="5" spans="1:16" s="23" customFormat="1" ht="16.149999999999999" customHeight="1" x14ac:dyDescent="0.15">
      <c r="A5" s="39"/>
      <c r="B5" s="243" t="s">
        <v>107</v>
      </c>
      <c r="C5" s="243"/>
      <c r="D5" s="243"/>
      <c r="E5" s="243"/>
      <c r="F5" s="243"/>
      <c r="G5" s="243"/>
      <c r="H5" s="243"/>
      <c r="I5" s="243"/>
      <c r="J5" s="244"/>
      <c r="K5" s="184">
        <v>14619</v>
      </c>
    </row>
    <row r="6" spans="1:16" s="23" customFormat="1" ht="16.149999999999999" customHeight="1" x14ac:dyDescent="0.15">
      <c r="A6" s="40"/>
      <c r="B6" s="245" t="s">
        <v>106</v>
      </c>
      <c r="C6" s="245"/>
      <c r="D6" s="245"/>
      <c r="E6" s="245"/>
      <c r="F6" s="245"/>
      <c r="G6" s="245"/>
      <c r="H6" s="245" t="s">
        <v>106</v>
      </c>
      <c r="I6" s="245"/>
      <c r="J6" s="246"/>
      <c r="K6" s="185" t="s">
        <v>136</v>
      </c>
      <c r="O6" s="34"/>
    </row>
    <row r="7" spans="1:16" s="23" customFormat="1" ht="16.149999999999999" customHeight="1" x14ac:dyDescent="0.15">
      <c r="A7" s="40"/>
      <c r="B7" s="245" t="s">
        <v>92</v>
      </c>
      <c r="C7" s="245"/>
      <c r="D7" s="245"/>
      <c r="E7" s="245" t="s">
        <v>92</v>
      </c>
      <c r="F7" s="245"/>
      <c r="G7" s="245"/>
      <c r="H7" s="245" t="s">
        <v>92</v>
      </c>
      <c r="I7" s="245"/>
      <c r="J7" s="246"/>
      <c r="K7" s="185" t="s">
        <v>136</v>
      </c>
      <c r="O7" s="35"/>
    </row>
    <row r="8" spans="1:16" s="23" customFormat="1" ht="16.149999999999999" customHeight="1" x14ac:dyDescent="0.15">
      <c r="A8" s="40"/>
      <c r="B8" s="41"/>
      <c r="C8" s="245" t="s">
        <v>117</v>
      </c>
      <c r="D8" s="245"/>
      <c r="E8" s="245"/>
      <c r="F8" s="245"/>
      <c r="G8" s="245"/>
      <c r="H8" s="245"/>
      <c r="I8" s="245"/>
      <c r="J8" s="246"/>
      <c r="K8" s="185">
        <v>1395.6</v>
      </c>
    </row>
    <row r="9" spans="1:16" s="23" customFormat="1" ht="16.149999999999999" customHeight="1" x14ac:dyDescent="0.15">
      <c r="A9" s="40"/>
      <c r="B9" s="41"/>
      <c r="C9" s="41"/>
      <c r="D9" s="245" t="s">
        <v>118</v>
      </c>
      <c r="E9" s="245"/>
      <c r="F9" s="245"/>
      <c r="G9" s="247"/>
      <c r="H9" s="247"/>
      <c r="I9" s="247"/>
      <c r="J9" s="248"/>
      <c r="K9" s="186">
        <v>201</v>
      </c>
    </row>
    <row r="10" spans="1:16" s="23" customFormat="1" ht="16.149999999999999" customHeight="1" x14ac:dyDescent="0.15">
      <c r="A10" s="40"/>
      <c r="B10" s="41"/>
      <c r="C10" s="41"/>
      <c r="D10" s="245" t="s">
        <v>115</v>
      </c>
      <c r="E10" s="245"/>
      <c r="F10" s="245"/>
      <c r="G10" s="247" t="s">
        <v>115</v>
      </c>
      <c r="H10" s="247"/>
      <c r="I10" s="247"/>
      <c r="J10" s="248" t="s">
        <v>115</v>
      </c>
      <c r="K10" s="186" t="s">
        <v>136</v>
      </c>
    </row>
    <row r="11" spans="1:16" s="23" customFormat="1" ht="16.149999999999999" customHeight="1" x14ac:dyDescent="0.15">
      <c r="A11" s="40"/>
      <c r="B11" s="41"/>
      <c r="C11" s="41"/>
      <c r="D11" s="245" t="s">
        <v>119</v>
      </c>
      <c r="E11" s="245"/>
      <c r="F11" s="245"/>
      <c r="G11" s="247" t="s">
        <v>130</v>
      </c>
      <c r="H11" s="247"/>
      <c r="I11" s="247"/>
      <c r="J11" s="248" t="s">
        <v>130</v>
      </c>
      <c r="K11" s="186">
        <v>161</v>
      </c>
    </row>
    <row r="12" spans="1:16" s="23" customFormat="1" ht="16.149999999999999" customHeight="1" x14ac:dyDescent="0.15">
      <c r="A12" s="40"/>
      <c r="B12" s="41"/>
      <c r="C12" s="41"/>
      <c r="D12" s="245" t="s">
        <v>120</v>
      </c>
      <c r="E12" s="245"/>
      <c r="F12" s="245"/>
      <c r="G12" s="247" t="s">
        <v>131</v>
      </c>
      <c r="H12" s="247"/>
      <c r="I12" s="247"/>
      <c r="J12" s="248" t="s">
        <v>131</v>
      </c>
      <c r="K12" s="186">
        <v>11</v>
      </c>
    </row>
    <row r="13" spans="1:16" s="6" customFormat="1" ht="16.149999999999999" customHeight="1" x14ac:dyDescent="0.15">
      <c r="A13" s="40"/>
      <c r="B13" s="41"/>
      <c r="C13" s="41"/>
      <c r="D13" s="245" t="s">
        <v>105</v>
      </c>
      <c r="E13" s="245"/>
      <c r="F13" s="245"/>
      <c r="G13" s="247" t="s">
        <v>105</v>
      </c>
      <c r="H13" s="247"/>
      <c r="I13" s="247"/>
      <c r="J13" s="248" t="s">
        <v>105</v>
      </c>
      <c r="K13" s="186">
        <v>464</v>
      </c>
      <c r="M13" s="23"/>
      <c r="N13" s="23"/>
      <c r="O13" s="23"/>
      <c r="P13" s="23"/>
    </row>
    <row r="14" spans="1:16" s="23" customFormat="1" ht="16.149999999999999" customHeight="1" x14ac:dyDescent="0.15">
      <c r="A14" s="40"/>
      <c r="B14" s="41"/>
      <c r="C14" s="41"/>
      <c r="D14" s="245" t="s">
        <v>104</v>
      </c>
      <c r="E14" s="245"/>
      <c r="F14" s="245"/>
      <c r="G14" s="247" t="s">
        <v>104</v>
      </c>
      <c r="H14" s="247"/>
      <c r="I14" s="247"/>
      <c r="J14" s="248" t="s">
        <v>104</v>
      </c>
      <c r="K14" s="186">
        <v>54</v>
      </c>
    </row>
    <row r="15" spans="1:16" s="23" customFormat="1" ht="16.149999999999999" customHeight="1" x14ac:dyDescent="0.15">
      <c r="A15" s="40"/>
      <c r="B15" s="41"/>
      <c r="C15" s="41"/>
      <c r="D15" s="245" t="s">
        <v>103</v>
      </c>
      <c r="E15" s="245"/>
      <c r="F15" s="245"/>
      <c r="G15" s="247" t="s">
        <v>103</v>
      </c>
      <c r="H15" s="247"/>
      <c r="I15" s="247"/>
      <c r="J15" s="248" t="s">
        <v>103</v>
      </c>
      <c r="K15" s="186">
        <v>37</v>
      </c>
    </row>
    <row r="16" spans="1:16" s="23" customFormat="1" ht="16.149999999999999" customHeight="1" x14ac:dyDescent="0.15">
      <c r="A16" s="40"/>
      <c r="B16" s="41"/>
      <c r="C16" s="41"/>
      <c r="D16" s="249" t="s">
        <v>141</v>
      </c>
      <c r="E16" s="249"/>
      <c r="F16" s="249"/>
      <c r="G16" s="250" t="s">
        <v>103</v>
      </c>
      <c r="H16" s="250"/>
      <c r="I16" s="250"/>
      <c r="J16" s="251" t="s">
        <v>103</v>
      </c>
      <c r="K16" s="186" t="s">
        <v>136</v>
      </c>
    </row>
    <row r="17" spans="1:11" s="23" customFormat="1" ht="16.149999999999999" customHeight="1" x14ac:dyDescent="0.15">
      <c r="A17" s="40"/>
      <c r="B17" s="41"/>
      <c r="C17" s="41"/>
      <c r="D17" s="245" t="s">
        <v>102</v>
      </c>
      <c r="E17" s="245"/>
      <c r="F17" s="245"/>
      <c r="G17" s="247" t="s">
        <v>102</v>
      </c>
      <c r="H17" s="247"/>
      <c r="I17" s="247"/>
      <c r="J17" s="248" t="s">
        <v>102</v>
      </c>
      <c r="K17" s="186">
        <v>111</v>
      </c>
    </row>
    <row r="18" spans="1:11" s="23" customFormat="1" ht="16.149999999999999" customHeight="1" x14ac:dyDescent="0.15">
      <c r="A18" s="40"/>
      <c r="B18" s="41"/>
      <c r="C18" s="41"/>
      <c r="D18" s="245" t="s">
        <v>101</v>
      </c>
      <c r="E18" s="245"/>
      <c r="F18" s="245"/>
      <c r="G18" s="247" t="s">
        <v>101</v>
      </c>
      <c r="H18" s="247"/>
      <c r="I18" s="247"/>
      <c r="J18" s="248" t="s">
        <v>101</v>
      </c>
      <c r="K18" s="186">
        <v>152</v>
      </c>
    </row>
    <row r="19" spans="1:11" s="23" customFormat="1" ht="16.149999999999999" customHeight="1" x14ac:dyDescent="0.15">
      <c r="A19" s="40"/>
      <c r="B19" s="41"/>
      <c r="C19" s="41"/>
      <c r="D19" s="245" t="s">
        <v>100</v>
      </c>
      <c r="E19" s="245"/>
      <c r="F19" s="245"/>
      <c r="G19" s="247" t="s">
        <v>100</v>
      </c>
      <c r="H19" s="247"/>
      <c r="I19" s="247"/>
      <c r="J19" s="248" t="s">
        <v>100</v>
      </c>
      <c r="K19" s="186">
        <v>132</v>
      </c>
    </row>
    <row r="20" spans="1:11" s="23" customFormat="1" ht="16.149999999999999" customHeight="1" x14ac:dyDescent="0.15">
      <c r="A20" s="40"/>
      <c r="B20" s="41"/>
      <c r="C20" s="41"/>
      <c r="D20" s="245" t="s">
        <v>99</v>
      </c>
      <c r="E20" s="245"/>
      <c r="F20" s="245"/>
      <c r="G20" s="247" t="s">
        <v>99</v>
      </c>
      <c r="H20" s="247"/>
      <c r="I20" s="247"/>
      <c r="J20" s="248" t="s">
        <v>99</v>
      </c>
      <c r="K20" s="186">
        <v>51</v>
      </c>
    </row>
    <row r="21" spans="1:11" s="23" customFormat="1" ht="16.149999999999999" customHeight="1" x14ac:dyDescent="0.15">
      <c r="A21" s="40"/>
      <c r="B21" s="41"/>
      <c r="C21" s="41"/>
      <c r="D21" s="245" t="s">
        <v>121</v>
      </c>
      <c r="E21" s="245"/>
      <c r="F21" s="245"/>
      <c r="G21" s="247" t="s">
        <v>121</v>
      </c>
      <c r="H21" s="247"/>
      <c r="I21" s="247"/>
      <c r="J21" s="248" t="s">
        <v>121</v>
      </c>
      <c r="K21" s="186">
        <v>20.6</v>
      </c>
    </row>
    <row r="22" spans="1:11" s="23" customFormat="1" ht="16.149999999999999" customHeight="1" x14ac:dyDescent="0.15">
      <c r="A22" s="40"/>
      <c r="B22" s="41"/>
      <c r="C22" s="245" t="s">
        <v>132</v>
      </c>
      <c r="D22" s="245"/>
      <c r="E22" s="245"/>
      <c r="F22" s="245"/>
      <c r="G22" s="247"/>
      <c r="H22" s="247"/>
      <c r="I22" s="247"/>
      <c r="J22" s="248"/>
      <c r="K22" s="186">
        <v>244.6</v>
      </c>
    </row>
    <row r="23" spans="1:11" s="23" customFormat="1" ht="16.149999999999999" customHeight="1" x14ac:dyDescent="0.15">
      <c r="A23" s="40"/>
      <c r="B23" s="41"/>
      <c r="C23" s="124"/>
      <c r="D23" s="245" t="s">
        <v>133</v>
      </c>
      <c r="E23" s="245"/>
      <c r="F23" s="245"/>
      <c r="G23" s="247" t="s">
        <v>121</v>
      </c>
      <c r="H23" s="247"/>
      <c r="I23" s="247"/>
      <c r="J23" s="248" t="s">
        <v>121</v>
      </c>
      <c r="K23" s="186">
        <v>148</v>
      </c>
    </row>
    <row r="24" spans="1:11" s="23" customFormat="1" ht="16.149999999999999" customHeight="1" x14ac:dyDescent="0.15">
      <c r="A24" s="40"/>
      <c r="B24" s="41"/>
      <c r="C24" s="124"/>
      <c r="D24" s="245" t="s">
        <v>134</v>
      </c>
      <c r="E24" s="245"/>
      <c r="F24" s="245"/>
      <c r="G24" s="247" t="s">
        <v>121</v>
      </c>
      <c r="H24" s="247"/>
      <c r="I24" s="247"/>
      <c r="J24" s="248" t="s">
        <v>121</v>
      </c>
      <c r="K24" s="187">
        <v>7.6</v>
      </c>
    </row>
    <row r="25" spans="1:11" s="23" customFormat="1" ht="16.149999999999999" customHeight="1" x14ac:dyDescent="0.15">
      <c r="A25" s="40"/>
      <c r="B25" s="41"/>
      <c r="C25" s="124"/>
      <c r="D25" s="245" t="s">
        <v>135</v>
      </c>
      <c r="E25" s="245"/>
      <c r="F25" s="245"/>
      <c r="G25" s="247" t="s">
        <v>121</v>
      </c>
      <c r="H25" s="247"/>
      <c r="I25" s="247"/>
      <c r="J25" s="248" t="s">
        <v>121</v>
      </c>
      <c r="K25" s="186">
        <v>89</v>
      </c>
    </row>
    <row r="26" spans="1:11" s="23" customFormat="1" ht="16.149999999999999" customHeight="1" x14ac:dyDescent="0.15">
      <c r="A26" s="40"/>
      <c r="B26" s="41"/>
      <c r="C26" s="245" t="s">
        <v>98</v>
      </c>
      <c r="D26" s="245"/>
      <c r="E26" s="245"/>
      <c r="F26" s="245" t="s">
        <v>98</v>
      </c>
      <c r="G26" s="247"/>
      <c r="H26" s="247"/>
      <c r="I26" s="247"/>
      <c r="J26" s="248"/>
      <c r="K26" s="186" t="s">
        <v>136</v>
      </c>
    </row>
    <row r="27" spans="1:11" s="23" customFormat="1" ht="16.149999999999999" customHeight="1" x14ac:dyDescent="0.15">
      <c r="A27" s="40"/>
      <c r="B27" s="41"/>
      <c r="C27" s="245" t="s">
        <v>97</v>
      </c>
      <c r="D27" s="245"/>
      <c r="E27" s="245"/>
      <c r="F27" s="245" t="s">
        <v>97</v>
      </c>
      <c r="G27" s="247"/>
      <c r="H27" s="247"/>
      <c r="I27" s="247"/>
      <c r="J27" s="248"/>
      <c r="K27" s="186" t="s">
        <v>136</v>
      </c>
    </row>
    <row r="28" spans="1:11" s="23" customFormat="1" ht="16.149999999999999" customHeight="1" x14ac:dyDescent="0.15">
      <c r="A28" s="40"/>
      <c r="B28" s="41"/>
      <c r="C28" s="245" t="s">
        <v>96</v>
      </c>
      <c r="D28" s="245"/>
      <c r="E28" s="245"/>
      <c r="F28" s="245" t="s">
        <v>96</v>
      </c>
      <c r="G28" s="245"/>
      <c r="H28" s="245"/>
      <c r="I28" s="245" t="s">
        <v>96</v>
      </c>
      <c r="J28" s="246"/>
      <c r="K28" s="185">
        <v>391</v>
      </c>
    </row>
    <row r="29" spans="1:11" s="23" customFormat="1" ht="16.149999999999999" customHeight="1" x14ac:dyDescent="0.15">
      <c r="A29" s="41"/>
      <c r="B29" s="41"/>
      <c r="C29" s="41"/>
      <c r="D29" s="41"/>
      <c r="E29" s="41"/>
      <c r="F29" s="245" t="s">
        <v>95</v>
      </c>
      <c r="G29" s="245"/>
      <c r="H29" s="245"/>
      <c r="I29" s="245"/>
      <c r="J29" s="246"/>
      <c r="K29" s="185">
        <v>126</v>
      </c>
    </row>
    <row r="30" spans="1:11" s="23" customFormat="1" ht="16.149999999999999" customHeight="1" x14ac:dyDescent="0.15">
      <c r="A30" s="41"/>
      <c r="B30" s="41"/>
      <c r="C30" s="41"/>
      <c r="D30" s="41"/>
      <c r="E30" s="41"/>
      <c r="F30" s="245" t="s">
        <v>116</v>
      </c>
      <c r="G30" s="245"/>
      <c r="H30" s="245"/>
      <c r="I30" s="245"/>
      <c r="J30" s="246"/>
      <c r="K30" s="185">
        <v>265</v>
      </c>
    </row>
    <row r="31" spans="1:11" s="44" customFormat="1" ht="16.149999999999999" customHeight="1" x14ac:dyDescent="0.15">
      <c r="A31" s="40"/>
      <c r="B31" s="41"/>
      <c r="C31" s="245" t="s">
        <v>94</v>
      </c>
      <c r="D31" s="245"/>
      <c r="E31" s="245"/>
      <c r="F31" s="245" t="s">
        <v>94</v>
      </c>
      <c r="G31" s="245"/>
      <c r="H31" s="245"/>
      <c r="I31" s="245" t="s">
        <v>94</v>
      </c>
      <c r="J31" s="246"/>
      <c r="K31" s="188">
        <v>2.4</v>
      </c>
    </row>
    <row r="32" spans="1:11" s="44" customFormat="1" ht="16.149999999999999" customHeight="1" thickBot="1" x14ac:dyDescent="0.2">
      <c r="A32" s="42"/>
      <c r="B32" s="43"/>
      <c r="C32" s="252" t="s">
        <v>93</v>
      </c>
      <c r="D32" s="252"/>
      <c r="E32" s="252"/>
      <c r="F32" s="252" t="s">
        <v>93</v>
      </c>
      <c r="G32" s="252"/>
      <c r="H32" s="252"/>
      <c r="I32" s="252" t="s">
        <v>93</v>
      </c>
      <c r="J32" s="253"/>
      <c r="K32" s="189">
        <v>11</v>
      </c>
    </row>
    <row r="33" spans="1:11" s="138" customFormat="1" ht="16.149999999999999" customHeight="1" x14ac:dyDescent="0.15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5" t="s">
        <v>159</v>
      </c>
    </row>
    <row r="34" spans="1:11" s="4" customFormat="1" ht="16.149999999999999" customHeight="1" x14ac:dyDescent="0.15"/>
    <row r="35" spans="1:11" s="4" customFormat="1" ht="16.149999999999999" customHeight="1" x14ac:dyDescent="0.15"/>
    <row r="36" spans="1:11" s="4" customFormat="1" ht="16.149999999999999" customHeight="1" x14ac:dyDescent="0.15"/>
    <row r="37" spans="1:11" s="4" customFormat="1" ht="16.149999999999999" customHeight="1" x14ac:dyDescent="0.15"/>
    <row r="38" spans="1:11" s="4" customFormat="1" ht="16.149999999999999" customHeight="1" x14ac:dyDescent="0.15"/>
    <row r="39" spans="1:11" s="4" customFormat="1" ht="16.149999999999999" customHeight="1" x14ac:dyDescent="0.15"/>
    <row r="40" spans="1:11" s="4" customFormat="1" ht="16.149999999999999" customHeight="1" x14ac:dyDescent="0.15"/>
    <row r="41" spans="1:11" s="4" customFormat="1" ht="16.149999999999999" customHeight="1" x14ac:dyDescent="0.15"/>
    <row r="42" spans="1:11" s="4" customFormat="1" ht="16.149999999999999" customHeight="1" x14ac:dyDescent="0.15"/>
    <row r="43" spans="1:11" s="4" customFormat="1" ht="16.149999999999999" customHeight="1" x14ac:dyDescent="0.15"/>
    <row r="44" spans="1:11" s="4" customFormat="1" ht="16.149999999999999" customHeight="1" x14ac:dyDescent="0.15"/>
    <row r="45" spans="1:11" s="4" customFormat="1" ht="16.149999999999999" customHeight="1" x14ac:dyDescent="0.15"/>
    <row r="46" spans="1:11" s="4" customFormat="1" ht="16.149999999999999" customHeight="1" x14ac:dyDescent="0.15"/>
    <row r="47" spans="1:11" s="4" customFormat="1" ht="16.149999999999999" customHeight="1" x14ac:dyDescent="0.15"/>
    <row r="48" spans="1:11" s="4" customFormat="1" ht="16.149999999999999" customHeight="1" x14ac:dyDescent="0.15"/>
    <row r="49" s="4" customFormat="1" ht="16.149999999999999" customHeight="1" x14ac:dyDescent="0.15"/>
    <row r="50" s="4" customFormat="1" ht="16.149999999999999" customHeight="1" x14ac:dyDescent="0.15"/>
    <row r="51" s="4" customFormat="1" ht="16.149999999999999" customHeight="1" x14ac:dyDescent="0.15"/>
    <row r="52" s="4" customFormat="1" ht="16.149999999999999" customHeight="1" x14ac:dyDescent="0.15"/>
    <row r="53" s="4" customFormat="1" ht="16.149999999999999" customHeight="1" x14ac:dyDescent="0.15"/>
    <row r="54" s="4" customFormat="1" ht="16.149999999999999" customHeight="1" x14ac:dyDescent="0.15"/>
    <row r="55" s="4" customFormat="1" ht="16.149999999999999" customHeight="1" x14ac:dyDescent="0.15"/>
    <row r="56" s="4" customFormat="1" ht="16.149999999999999" customHeight="1" x14ac:dyDescent="0.15"/>
    <row r="57" s="4" customFormat="1" ht="16.149999999999999" customHeight="1" x14ac:dyDescent="0.15"/>
    <row r="58" s="4" customFormat="1" ht="16.149999999999999" customHeight="1" x14ac:dyDescent="0.15"/>
    <row r="59" s="4" customFormat="1" ht="16.149999999999999" customHeight="1" x14ac:dyDescent="0.15"/>
    <row r="60" s="4" customFormat="1" ht="16.149999999999999" customHeight="1" x14ac:dyDescent="0.15"/>
    <row r="61" s="4" customFormat="1" ht="16.149999999999999" customHeight="1" x14ac:dyDescent="0.15"/>
    <row r="62" s="4" customFormat="1" ht="16.149999999999999" customHeight="1" x14ac:dyDescent="0.15"/>
    <row r="63" s="4" customFormat="1" ht="16.149999999999999" customHeight="1" x14ac:dyDescent="0.15"/>
    <row r="64" s="4" customFormat="1" ht="16.149999999999999" customHeight="1" x14ac:dyDescent="0.15"/>
    <row r="65" s="4" customFormat="1" ht="16.149999999999999" customHeight="1" x14ac:dyDescent="0.15"/>
    <row r="66" s="4" customFormat="1" ht="16.149999999999999" customHeight="1" x14ac:dyDescent="0.15"/>
    <row r="67" s="4" customFormat="1" ht="16.149999999999999" customHeight="1" x14ac:dyDescent="0.15"/>
    <row r="68" s="4" customFormat="1" ht="16.149999999999999" customHeight="1" x14ac:dyDescent="0.15"/>
    <row r="69" s="4" customFormat="1" ht="16.149999999999999" customHeight="1" x14ac:dyDescent="0.15"/>
    <row r="70" s="4" customFormat="1" ht="16.149999999999999" customHeight="1" x14ac:dyDescent="0.15"/>
    <row r="71" s="4" customFormat="1" ht="16.149999999999999" customHeight="1" x14ac:dyDescent="0.15"/>
    <row r="72" s="4" customFormat="1" ht="16.149999999999999" customHeight="1" x14ac:dyDescent="0.15"/>
    <row r="73" s="4" customFormat="1" ht="16.149999999999999" customHeight="1" x14ac:dyDescent="0.15"/>
  </sheetData>
  <mergeCells count="29">
    <mergeCell ref="F29:J29"/>
    <mergeCell ref="F30:J30"/>
    <mergeCell ref="C31:J31"/>
    <mergeCell ref="C32:J32"/>
    <mergeCell ref="D24:J24"/>
    <mergeCell ref="D25:J25"/>
    <mergeCell ref="C26:J26"/>
    <mergeCell ref="C27:J27"/>
    <mergeCell ref="C28:J28"/>
    <mergeCell ref="D19:J19"/>
    <mergeCell ref="D20:J20"/>
    <mergeCell ref="D21:J21"/>
    <mergeCell ref="C22:J22"/>
    <mergeCell ref="D23:J23"/>
    <mergeCell ref="D14:J14"/>
    <mergeCell ref="D15:J15"/>
    <mergeCell ref="D16:J16"/>
    <mergeCell ref="D17:J17"/>
    <mergeCell ref="D18:J18"/>
    <mergeCell ref="D9:J9"/>
    <mergeCell ref="D10:J10"/>
    <mergeCell ref="D11:J11"/>
    <mergeCell ref="D12:J12"/>
    <mergeCell ref="D13:J13"/>
    <mergeCell ref="A3:J4"/>
    <mergeCell ref="B5:J5"/>
    <mergeCell ref="B6:J6"/>
    <mergeCell ref="B7:J7"/>
    <mergeCell ref="C8:J8"/>
  </mergeCells>
  <phoneticPr fontId="2"/>
  <pageMargins left="0.70866141732283472" right="0.70866141732283472" top="0.74803149606299213" bottom="0.74803149606299213" header="0.31496062992125984" footer="0.31496062992125984"/>
  <pageSetup paperSize="9" scale="91" firstPageNumber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目次</vt:lpstr>
      <vt:lpstr>08-01</vt:lpstr>
      <vt:lpstr>08-02</vt:lpstr>
      <vt:lpstr>08-03</vt:lpstr>
      <vt:lpstr>08-04</vt:lpstr>
      <vt:lpstr>08-05</vt:lpstr>
      <vt:lpstr>08-06</vt:lpstr>
      <vt:lpstr>08-07</vt:lpstr>
      <vt:lpstr>'08-01'!Print_Area</vt:lpstr>
      <vt:lpstr>'08-02'!Print_Area</vt:lpstr>
      <vt:lpstr>'08-03'!Print_Area</vt:lpstr>
      <vt:lpstr>'08-04'!Print_Area</vt:lpstr>
      <vt:lpstr>'08-06'!Print_Area</vt:lpstr>
      <vt:lpstr>'08-07'!Print_Area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2025-03-28T06:05:59Z</dcterms:created>
  <dcterms:modified xsi:type="dcterms:W3CDTF">2026-04-14T09:04:45Z</dcterms:modified>
</cp:coreProperties>
</file>