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E:\monjo\data\sakayake\"/>
    </mc:Choice>
  </mc:AlternateContent>
  <bookViews>
    <workbookView xWindow="-24660" yWindow="-1430" windowWidth="23040" windowHeight="13940" activeTab="2"/>
  </bookViews>
  <sheets>
    <sheet name="点数・作業状況" sheetId="6" r:id="rId1"/>
    <sheet name="解説" sheetId="7" r:id="rId2"/>
    <sheet name="1_航海" sheetId="2" r:id="rId3"/>
    <sheet name="2_船舶" sheetId="3" r:id="rId4"/>
    <sheet name="３＿雇用" sheetId="4" r:id="rId5"/>
    <sheet name="4_規約" sheetId="5" r:id="rId6"/>
  </sheets>
  <definedNames>
    <definedName name="_xlnm._FilterDatabase" localSheetId="2" hidden="1">'1_航海'!$A$2:$P$2</definedName>
    <definedName name="_xlnm._FilterDatabase" localSheetId="3" hidden="1">'2_船舶'!$A$2:$J$259</definedName>
    <definedName name="_xlnm._FilterDatabase" localSheetId="4" hidden="1">'３＿雇用'!$A$2:$J$2</definedName>
    <definedName name="_xlnm._FilterDatabase" localSheetId="5" hidden="1">'4_規約'!$A$2:$J$12</definedName>
    <definedName name="_xlnm._FilterDatabase" localSheetId="0" hidden="1">点数・作業状況!$A$1:$E$77</definedName>
  </definedNames>
  <calcPr calcId="152511" concurrentCalc="0"/>
</workbook>
</file>

<file path=xl/calcChain.xml><?xml version="1.0" encoding="utf-8"?>
<calcChain xmlns="http://schemas.openxmlformats.org/spreadsheetml/2006/main">
  <c r="D11" i="5" l="1"/>
  <c r="D12" i="5"/>
  <c r="D4" i="5"/>
  <c r="D5" i="5"/>
  <c r="D6" i="5"/>
  <c r="D7" i="5"/>
  <c r="D8" i="5"/>
  <c r="D9" i="5"/>
  <c r="D10" i="5"/>
  <c r="D3" i="5"/>
  <c r="D12" i="4"/>
  <c r="D13" i="4"/>
  <c r="D14" i="4"/>
  <c r="D15" i="4"/>
  <c r="D9" i="4"/>
  <c r="D10" i="4"/>
  <c r="D11" i="4"/>
  <c r="D4" i="4"/>
  <c r="D5" i="4"/>
  <c r="D6" i="4"/>
  <c r="D7" i="4"/>
  <c r="D8" i="4"/>
  <c r="D3" i="4"/>
  <c r="D256" i="3"/>
  <c r="D257" i="3"/>
  <c r="D258" i="3"/>
  <c r="D259"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1" i="3"/>
  <c r="D217" i="3"/>
  <c r="D216" i="3"/>
  <c r="D213" i="3"/>
  <c r="D212" i="3"/>
  <c r="D211" i="3"/>
  <c r="D210" i="3"/>
  <c r="D208" i="3"/>
  <c r="D207" i="3"/>
  <c r="D204" i="3"/>
  <c r="D203" i="3"/>
  <c r="D192" i="3"/>
  <c r="D191" i="3"/>
  <c r="D190" i="3"/>
  <c r="D189" i="3"/>
  <c r="D188" i="3"/>
  <c r="D187" i="3"/>
  <c r="D186" i="3"/>
  <c r="D185" i="3"/>
  <c r="D184" i="3"/>
  <c r="D183" i="3"/>
  <c r="D182" i="3"/>
  <c r="D181" i="3"/>
  <c r="D178" i="3"/>
  <c r="D177" i="3"/>
  <c r="D176" i="3"/>
  <c r="D174" i="3"/>
  <c r="D171" i="3"/>
  <c r="D170" i="3"/>
  <c r="D169" i="3"/>
  <c r="D167" i="3"/>
  <c r="D164" i="3"/>
  <c r="D162" i="3"/>
  <c r="D160" i="3"/>
  <c r="D159" i="3"/>
  <c r="D156" i="3"/>
  <c r="D155" i="3"/>
  <c r="D154" i="3"/>
  <c r="D153" i="3"/>
  <c r="D152" i="3"/>
  <c r="D149" i="3"/>
  <c r="D148" i="3"/>
  <c r="D146" i="3"/>
  <c r="D145" i="3"/>
  <c r="D143" i="3"/>
  <c r="D141" i="3"/>
  <c r="D140" i="3"/>
  <c r="D137" i="3"/>
  <c r="D136" i="3"/>
  <c r="D135" i="3"/>
  <c r="D133" i="3"/>
  <c r="D130" i="3"/>
  <c r="D129" i="3"/>
  <c r="D128" i="3"/>
  <c r="D127" i="3"/>
  <c r="D125" i="3"/>
  <c r="D124" i="3"/>
  <c r="D123" i="3"/>
  <c r="D121" i="3"/>
  <c r="D117" i="3"/>
  <c r="D103" i="3"/>
  <c r="D104" i="3"/>
  <c r="D105" i="3"/>
  <c r="D106" i="3"/>
  <c r="D107" i="3"/>
  <c r="D108" i="3"/>
  <c r="D109" i="3"/>
  <c r="D110" i="3"/>
  <c r="D111" i="3"/>
  <c r="D112" i="3"/>
  <c r="D113" i="3"/>
  <c r="D114"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4" i="3"/>
  <c r="D5" i="3"/>
  <c r="D6" i="3"/>
  <c r="D7" i="3"/>
  <c r="D8" i="3"/>
  <c r="D3" i="3"/>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1" i="2"/>
  <c r="D4" i="2"/>
  <c r="D5" i="2"/>
  <c r="D6" i="2"/>
  <c r="D7" i="2"/>
  <c r="D8" i="2"/>
  <c r="D9" i="2"/>
  <c r="D10" i="2"/>
  <c r="D3" i="2"/>
  <c r="E7" i="6"/>
  <c r="E14" i="6"/>
  <c r="E20" i="6"/>
  <c r="E25" i="6"/>
  <c r="E33" i="6"/>
  <c r="E38" i="6"/>
  <c r="E47" i="6"/>
  <c r="E56" i="6"/>
  <c r="E61" i="6"/>
  <c r="E68" i="6"/>
  <c r="E74" i="6"/>
  <c r="E77" i="6"/>
</calcChain>
</file>

<file path=xl/sharedStrings.xml><?xml version="1.0" encoding="utf-8"?>
<sst xmlns="http://schemas.openxmlformats.org/spreadsheetml/2006/main" count="3664" uniqueCount="2505">
  <si>
    <t>証　　　　　　　　　　　　　(出入港手数料、船番賃等）</t>
    <rPh sb="0" eb="1">
      <t>ショウ</t>
    </rPh>
    <rPh sb="15" eb="17">
      <t>シュツニュウ</t>
    </rPh>
    <rPh sb="17" eb="18">
      <t>コウ</t>
    </rPh>
    <rPh sb="18" eb="21">
      <t>テスウリョウ</t>
    </rPh>
    <rPh sb="22" eb="23">
      <t>フナ</t>
    </rPh>
    <rPh sb="23" eb="24">
      <t>バン</t>
    </rPh>
    <rPh sb="24" eb="25">
      <t>チン</t>
    </rPh>
    <rPh sb="25" eb="26">
      <t>ナド</t>
    </rPh>
    <phoneticPr fontId="1"/>
  </si>
  <si>
    <t>池内孫三郎　　　　　　島弥兵衛(難波島）</t>
    <rPh sb="0" eb="2">
      <t>イケウチ</t>
    </rPh>
    <rPh sb="2" eb="3">
      <t>マゴ</t>
    </rPh>
    <rPh sb="3" eb="5">
      <t>サブロウ</t>
    </rPh>
    <rPh sb="16" eb="18">
      <t>ナンバ</t>
    </rPh>
    <rPh sb="18" eb="19">
      <t>シマ</t>
    </rPh>
    <phoneticPr fontId="1"/>
  </si>
  <si>
    <t>こより綴　　　　　　　4枚　　　　　　　17.5*34.5</t>
    <rPh sb="3" eb="4">
      <t>ツヅ</t>
    </rPh>
    <rPh sb="12" eb="13">
      <t>マイ</t>
    </rPh>
    <phoneticPr fontId="1"/>
  </si>
  <si>
    <t>18861128　　　　　明治19年11月28日</t>
    <rPh sb="13" eb="15">
      <t>メイジ</t>
    </rPh>
    <rPh sb="17" eb="18">
      <t>ネン</t>
    </rPh>
    <rPh sb="20" eb="21">
      <t>ガツ</t>
    </rPh>
    <rPh sb="23" eb="24">
      <t>ヒ</t>
    </rPh>
    <phoneticPr fontId="1"/>
  </si>
  <si>
    <t>1、金2円50銭　幸重丸出入港届その他手数料　　　　　　　　1、金1円50銭　棒杭銭など　　　　　　　　　　　　　　　　　　　　　　　　　　　　　　　　1、金6円　蔵敷料　　　　　　　　　　　　　　　　　　　　　　　　　　1、金5円4銭　船番賃、梶地代、碇地代、伝馬地代　　</t>
    <rPh sb="2" eb="3">
      <t>キン</t>
    </rPh>
    <rPh sb="4" eb="5">
      <t>エン</t>
    </rPh>
    <rPh sb="7" eb="8">
      <t>セン</t>
    </rPh>
    <rPh sb="32" eb="33">
      <t>キン</t>
    </rPh>
    <rPh sb="37" eb="38">
      <t>セン</t>
    </rPh>
    <rPh sb="80" eb="81">
      <t>エン</t>
    </rPh>
    <rPh sb="115" eb="116">
      <t>エン</t>
    </rPh>
    <rPh sb="127" eb="128">
      <t>イカリ</t>
    </rPh>
    <rPh sb="128" eb="130">
      <t>チダイ</t>
    </rPh>
    <rPh sb="131" eb="133">
      <t>テンマ</t>
    </rPh>
    <rPh sb="133" eb="135">
      <t>チダイ</t>
    </rPh>
    <phoneticPr fontId="1"/>
  </si>
  <si>
    <t>18880320　　　　　明治21年3月20日</t>
    <rPh sb="13" eb="15">
      <t>メイジ</t>
    </rPh>
    <rPh sb="17" eb="18">
      <t>ネン</t>
    </rPh>
    <rPh sb="19" eb="20">
      <t>ガツ</t>
    </rPh>
    <rPh sb="22" eb="23">
      <t>ヒ</t>
    </rPh>
    <phoneticPr fontId="1"/>
  </si>
  <si>
    <t>幸重丸与平殿　　　　　　　幸重丸殿</t>
    <rPh sb="0" eb="2">
      <t>サチシゲ</t>
    </rPh>
    <rPh sb="2" eb="3">
      <t>マル</t>
    </rPh>
    <rPh sb="3" eb="5">
      <t>ヨヘイ</t>
    </rPh>
    <rPh sb="5" eb="6">
      <t>ドノ</t>
    </rPh>
    <rPh sb="13" eb="14">
      <t>サチ</t>
    </rPh>
    <rPh sb="14" eb="16">
      <t>シゲマル</t>
    </rPh>
    <rPh sb="16" eb="17">
      <t>ドノ</t>
    </rPh>
    <phoneticPr fontId="1"/>
  </si>
  <si>
    <t>一紙　　　　　　2枚　　　　　　　16.7*27.5</t>
    <rPh sb="0" eb="2">
      <t>イッシ</t>
    </rPh>
    <rPh sb="9" eb="10">
      <t>マイ</t>
    </rPh>
    <phoneticPr fontId="1"/>
  </si>
  <si>
    <t>船囲料、船番賃等</t>
    <rPh sb="0" eb="1">
      <t>フネ</t>
    </rPh>
    <rPh sb="1" eb="2">
      <t>カコ</t>
    </rPh>
    <rPh sb="2" eb="3">
      <t>リョウ</t>
    </rPh>
    <phoneticPr fontId="1"/>
  </si>
  <si>
    <t>18881121　　　　　明治21年11月21日</t>
    <rPh sb="13" eb="15">
      <t>メイジ</t>
    </rPh>
    <rPh sb="17" eb="18">
      <t>ネン</t>
    </rPh>
    <rPh sb="20" eb="21">
      <t>ガツ</t>
    </rPh>
    <rPh sb="23" eb="24">
      <t>ヒ</t>
    </rPh>
    <phoneticPr fontId="1"/>
  </si>
  <si>
    <t>大坂・島弥兵衛　　　留萌　戸長役場　　</t>
    <rPh sb="10" eb="12">
      <t>ルモイ</t>
    </rPh>
    <rPh sb="13" eb="14">
      <t>コ</t>
    </rPh>
    <rPh sb="14" eb="15">
      <t>チョウ</t>
    </rPh>
    <rPh sb="15" eb="17">
      <t>ヤクバ</t>
    </rPh>
    <phoneticPr fontId="1"/>
  </si>
  <si>
    <t>島弥兵衛□（角印）　　　　　</t>
    <rPh sb="6" eb="7">
      <t>カク</t>
    </rPh>
    <rPh sb="7" eb="8">
      <t>イン</t>
    </rPh>
    <phoneticPr fontId="1"/>
  </si>
  <si>
    <t>喜宝丸多六様</t>
    <rPh sb="0" eb="1">
      <t>ヨロシ</t>
    </rPh>
    <rPh sb="1" eb="2">
      <t>タカラ</t>
    </rPh>
    <rPh sb="2" eb="3">
      <t>マル</t>
    </rPh>
    <rPh sb="3" eb="4">
      <t>タ</t>
    </rPh>
    <rPh sb="4" eb="5">
      <t>ロク</t>
    </rPh>
    <rPh sb="5" eb="6">
      <t>サマ</t>
    </rPh>
    <phoneticPr fontId="1"/>
  </si>
  <si>
    <t>こより綴り　　　　2枚　　　　　　16.8*31.5</t>
    <phoneticPr fontId="1"/>
  </si>
  <si>
    <t>・合計6円15銭1厘　船囲料、碇地代、伝馬地代など(略記）</t>
    <rPh sb="1" eb="3">
      <t>ゴウケイ</t>
    </rPh>
    <rPh sb="4" eb="5">
      <t>エン</t>
    </rPh>
    <rPh sb="7" eb="8">
      <t>セン</t>
    </rPh>
    <rPh sb="9" eb="10">
      <t>リン</t>
    </rPh>
    <rPh sb="26" eb="27">
      <t>リャク</t>
    </rPh>
    <rPh sb="27" eb="28">
      <t>キ</t>
    </rPh>
    <phoneticPr fontId="1"/>
  </si>
  <si>
    <t>18881219　　　　　明治21年12月19日</t>
    <rPh sb="13" eb="15">
      <t>メイジ</t>
    </rPh>
    <rPh sb="17" eb="18">
      <t>ネン</t>
    </rPh>
    <rPh sb="20" eb="21">
      <t>ガツ</t>
    </rPh>
    <rPh sb="23" eb="24">
      <t>ヒ</t>
    </rPh>
    <phoneticPr fontId="1"/>
  </si>
  <si>
    <t>島弥兵衛□(角印）　</t>
    <rPh sb="6" eb="7">
      <t>カク</t>
    </rPh>
    <rPh sb="7" eb="8">
      <t>イン</t>
    </rPh>
    <phoneticPr fontId="1"/>
  </si>
  <si>
    <t>一紙　　　　　　16.0*25</t>
    <rPh sb="0" eb="2">
      <t>イッシ</t>
    </rPh>
    <phoneticPr fontId="1"/>
  </si>
  <si>
    <t>船囲料2円28銭8厘　5.2銭宛　12/19～1/31　44日間　　　　　　　〃　　　　86銭　　　　　　　　　　　12/20～1/31　43日間　　　　　　　　銀行手数料2厘　　　　　　　　〆3円15銭</t>
    <rPh sb="0" eb="1">
      <t>フネ</t>
    </rPh>
    <rPh sb="1" eb="2">
      <t>カコ</t>
    </rPh>
    <rPh sb="2" eb="3">
      <t>リョウ</t>
    </rPh>
    <rPh sb="4" eb="5">
      <t>エン</t>
    </rPh>
    <rPh sb="7" eb="8">
      <t>セン</t>
    </rPh>
    <rPh sb="9" eb="10">
      <t>リン</t>
    </rPh>
    <rPh sb="14" eb="15">
      <t>セン</t>
    </rPh>
    <rPh sb="15" eb="16">
      <t>アテ</t>
    </rPh>
    <rPh sb="30" eb="31">
      <t>ヒ</t>
    </rPh>
    <rPh sb="31" eb="32">
      <t>カン</t>
    </rPh>
    <rPh sb="46" eb="47">
      <t>セン</t>
    </rPh>
    <rPh sb="81" eb="83">
      <t>ギンコウ</t>
    </rPh>
    <rPh sb="83" eb="86">
      <t>テスウリョウ</t>
    </rPh>
    <rPh sb="87" eb="88">
      <t>リン</t>
    </rPh>
    <rPh sb="98" eb="99">
      <t>エン</t>
    </rPh>
    <rPh sb="101" eb="102">
      <t>セン</t>
    </rPh>
    <phoneticPr fontId="1"/>
  </si>
  <si>
    <t>18890312　　　　　明治22年3月12日</t>
    <rPh sb="13" eb="15">
      <t>メイジ</t>
    </rPh>
    <rPh sb="17" eb="18">
      <t>ネン</t>
    </rPh>
    <rPh sb="19" eb="20">
      <t>ガツ</t>
    </rPh>
    <rPh sb="22" eb="23">
      <t>ヒ</t>
    </rPh>
    <phoneticPr fontId="1"/>
  </si>
  <si>
    <t>大坂・島弥兵衛　　　江差・松本七郎兵衛　　</t>
    <rPh sb="10" eb="12">
      <t>エサシ</t>
    </rPh>
    <rPh sb="13" eb="15">
      <t>マツモト</t>
    </rPh>
    <rPh sb="15" eb="19">
      <t>シチロウベエ</t>
    </rPh>
    <phoneticPr fontId="1"/>
  </si>
  <si>
    <t>幸徳丸小三郎</t>
    <rPh sb="0" eb="1">
      <t>サチ</t>
    </rPh>
    <rPh sb="1" eb="3">
      <t>トクマル</t>
    </rPh>
    <rPh sb="3" eb="6">
      <t>コサブロウ</t>
    </rPh>
    <phoneticPr fontId="1"/>
  </si>
  <si>
    <t>一紙　　　　　　2枚　　　　　　　16.5*28</t>
    <rPh sb="0" eb="2">
      <t>イッシ</t>
    </rPh>
    <rPh sb="9" eb="10">
      <t>マイ</t>
    </rPh>
    <phoneticPr fontId="1"/>
  </si>
  <si>
    <t>記(仕切綴）</t>
    <rPh sb="0" eb="1">
      <t>キ</t>
    </rPh>
    <rPh sb="2" eb="4">
      <t>シキリ</t>
    </rPh>
    <rPh sb="4" eb="5">
      <t>ツヅリ</t>
    </rPh>
    <phoneticPr fontId="1"/>
  </si>
  <si>
    <t>18891100　　　　　明治22年11月</t>
    <rPh sb="13" eb="15">
      <t>メイジ</t>
    </rPh>
    <rPh sb="17" eb="18">
      <t>ネン</t>
    </rPh>
    <rPh sb="20" eb="21">
      <t>ガツ</t>
    </rPh>
    <phoneticPr fontId="1"/>
  </si>
  <si>
    <t>赤松清七郎　　　　　　　島弥兵衛</t>
    <rPh sb="0" eb="2">
      <t>アカマツ</t>
    </rPh>
    <rPh sb="2" eb="4">
      <t>セイシチ</t>
    </rPh>
    <rPh sb="4" eb="5">
      <t>ロウ</t>
    </rPh>
    <phoneticPr fontId="1"/>
  </si>
  <si>
    <t>冨栄丸　平七様　　　　　〃　　　　治助様　　　　　</t>
    <rPh sb="4" eb="5">
      <t>ヘイ</t>
    </rPh>
    <rPh sb="6" eb="7">
      <t>サマ</t>
    </rPh>
    <rPh sb="17" eb="19">
      <t>ジスケ</t>
    </rPh>
    <rPh sb="19" eb="20">
      <t>サマ</t>
    </rPh>
    <phoneticPr fontId="1"/>
  </si>
  <si>
    <t>こより綴　　　　　　　5枚　　　　　　　18.5*42.5</t>
    <rPh sb="3" eb="4">
      <t>ツヅ</t>
    </rPh>
    <rPh sb="12" eb="13">
      <t>マイ</t>
    </rPh>
    <phoneticPr fontId="1"/>
  </si>
  <si>
    <t>税・囲料・番賃・登記料</t>
    <rPh sb="0" eb="1">
      <t>ゼイ</t>
    </rPh>
    <rPh sb="2" eb="3">
      <t>カコ</t>
    </rPh>
    <rPh sb="3" eb="4">
      <t>リョウ</t>
    </rPh>
    <rPh sb="5" eb="6">
      <t>バン</t>
    </rPh>
    <rPh sb="6" eb="7">
      <t>チン</t>
    </rPh>
    <rPh sb="8" eb="10">
      <t>トウキ</t>
    </rPh>
    <rPh sb="10" eb="11">
      <t>リョウ</t>
    </rPh>
    <phoneticPr fontId="1"/>
  </si>
  <si>
    <t>記(船囲料等）</t>
    <rPh sb="0" eb="1">
      <t>キ</t>
    </rPh>
    <rPh sb="2" eb="3">
      <t>フネ</t>
    </rPh>
    <rPh sb="3" eb="4">
      <t>カコイ</t>
    </rPh>
    <rPh sb="4" eb="5">
      <t>リョウ</t>
    </rPh>
    <rPh sb="5" eb="6">
      <t>ナド</t>
    </rPh>
    <phoneticPr fontId="1"/>
  </si>
  <si>
    <t>18891218　　　　　明治22年12月18日</t>
    <rPh sb="13" eb="15">
      <t>メイジ</t>
    </rPh>
    <rPh sb="17" eb="18">
      <t>ネン</t>
    </rPh>
    <rPh sb="20" eb="21">
      <t>ガツ</t>
    </rPh>
    <rPh sb="23" eb="24">
      <t>ヒ</t>
    </rPh>
    <phoneticPr fontId="1"/>
  </si>
  <si>
    <t>一紙　　　　　　17.0*26.7</t>
    <rPh sb="0" eb="2">
      <t>イッシ</t>
    </rPh>
    <phoneticPr fontId="1"/>
  </si>
  <si>
    <t>1、1円66銭4厘　2/1～3/4船囲料　　　　　　　　　　　　　　　　　　　　1、1円24銭　66日間船番賃　　　　　　　　　　　　　　　　　　　　　　　　　　　　　　　　上納手数料2厘　〆2円90銭6厘也　　他1枚　　　　　　　　　　　　</t>
    <rPh sb="3" eb="4">
      <t>エン</t>
    </rPh>
    <rPh sb="6" eb="7">
      <t>セン</t>
    </rPh>
    <rPh sb="8" eb="9">
      <t>リン</t>
    </rPh>
    <rPh sb="43" eb="44">
      <t>エン</t>
    </rPh>
    <rPh sb="46" eb="47">
      <t>セン</t>
    </rPh>
    <rPh sb="87" eb="89">
      <t>ジョウノウ</t>
    </rPh>
    <rPh sb="89" eb="92">
      <t>テスウリョウ</t>
    </rPh>
    <rPh sb="93" eb="94">
      <t>リン</t>
    </rPh>
    <rPh sb="102" eb="103">
      <t>リン</t>
    </rPh>
    <rPh sb="108" eb="109">
      <t>マイ</t>
    </rPh>
    <phoneticPr fontId="1"/>
  </si>
  <si>
    <t>18930300　　　　　明治26年3月</t>
    <rPh sb="13" eb="15">
      <t>メイジ</t>
    </rPh>
    <rPh sb="17" eb="18">
      <t>ネン</t>
    </rPh>
    <rPh sb="19" eb="20">
      <t>ガツ</t>
    </rPh>
    <phoneticPr fontId="1"/>
  </si>
  <si>
    <t>大坂・島弥兵衛　　　〃</t>
    <phoneticPr fontId="1"/>
  </si>
  <si>
    <t>一紙　　　　　　2枚　　　　　　　16*23.5</t>
    <rPh sb="0" eb="2">
      <t>イッシ</t>
    </rPh>
    <rPh sb="9" eb="10">
      <t>マイ</t>
    </rPh>
    <phoneticPr fontId="1"/>
  </si>
  <si>
    <t>1、1円73銭6厘　62　　2/1から28日まで　船囲料その他〆6円60銭8厘　　　　　　　　　　　　　　　　　　　　　　　　　　　　　　　　　　　1、3円58銭4厘　46　　11/30～2/15　船囲料、船番賃、伝馬地代　〆6円91銭4厘　　　　　　　　　　　　</t>
    <rPh sb="3" eb="4">
      <t>エン</t>
    </rPh>
    <rPh sb="6" eb="7">
      <t>セン</t>
    </rPh>
    <rPh sb="8" eb="9">
      <t>リン</t>
    </rPh>
    <rPh sb="21" eb="22">
      <t>ヒ</t>
    </rPh>
    <rPh sb="30" eb="31">
      <t>タ</t>
    </rPh>
    <rPh sb="33" eb="34">
      <t>エン</t>
    </rPh>
    <rPh sb="36" eb="37">
      <t>セン</t>
    </rPh>
    <rPh sb="38" eb="39">
      <t>リン</t>
    </rPh>
    <rPh sb="77" eb="78">
      <t>エン</t>
    </rPh>
    <rPh sb="80" eb="81">
      <t>セン</t>
    </rPh>
    <rPh sb="82" eb="83">
      <t>リン</t>
    </rPh>
    <rPh sb="100" eb="101">
      <t>カコ</t>
    </rPh>
    <rPh sb="101" eb="102">
      <t>リョウ</t>
    </rPh>
    <rPh sb="103" eb="104">
      <t>フネ</t>
    </rPh>
    <rPh sb="104" eb="105">
      <t>バン</t>
    </rPh>
    <rPh sb="105" eb="106">
      <t>チン</t>
    </rPh>
    <rPh sb="107" eb="109">
      <t>テンマ</t>
    </rPh>
    <rPh sb="109" eb="111">
      <t>チダイ</t>
    </rPh>
    <rPh sb="119" eb="120">
      <t>リン</t>
    </rPh>
    <phoneticPr fontId="1"/>
  </si>
  <si>
    <t>18990304　　　　　明治32年3月4日</t>
    <rPh sb="13" eb="15">
      <t>メイジ</t>
    </rPh>
    <rPh sb="17" eb="18">
      <t>ネン</t>
    </rPh>
    <rPh sb="19" eb="20">
      <t>ガツ</t>
    </rPh>
    <rPh sb="21" eb="22">
      <t>ヒ</t>
    </rPh>
    <phoneticPr fontId="1"/>
  </si>
  <si>
    <t>幸長丸清六様</t>
    <rPh sb="0" eb="2">
      <t>ユキナガ</t>
    </rPh>
    <rPh sb="2" eb="3">
      <t>マル</t>
    </rPh>
    <rPh sb="3" eb="4">
      <t>セイ</t>
    </rPh>
    <rPh sb="4" eb="5">
      <t>ロク</t>
    </rPh>
    <rPh sb="5" eb="6">
      <t>サマ</t>
    </rPh>
    <phoneticPr fontId="1"/>
  </si>
  <si>
    <t>一紙　　　　　　18*22.5</t>
    <rPh sb="0" eb="2">
      <t>イッシ</t>
    </rPh>
    <phoneticPr fontId="1"/>
  </si>
  <si>
    <t>19011021　　　　　明治34年10月21日</t>
    <rPh sb="13" eb="15">
      <t>メイジ</t>
    </rPh>
    <rPh sb="17" eb="18">
      <t>ネン</t>
    </rPh>
    <rPh sb="20" eb="21">
      <t>ガツ</t>
    </rPh>
    <rPh sb="23" eb="24">
      <t>ヒ</t>
    </rPh>
    <phoneticPr fontId="1"/>
  </si>
  <si>
    <t>一紙　　　　　　17*17.7</t>
    <rPh sb="0" eb="2">
      <t>イッシ</t>
    </rPh>
    <phoneticPr fontId="1"/>
  </si>
  <si>
    <t>19060430　　　　　明治39年4月30日</t>
    <rPh sb="13" eb="15">
      <t>メイジ</t>
    </rPh>
    <rPh sb="17" eb="18">
      <t>ネン</t>
    </rPh>
    <rPh sb="19" eb="20">
      <t>ガツ</t>
    </rPh>
    <rPh sb="22" eb="23">
      <t>ヒ</t>
    </rPh>
    <phoneticPr fontId="1"/>
  </si>
  <si>
    <t>島重他3名　　　</t>
    <rPh sb="1" eb="2">
      <t>ジュウ</t>
    </rPh>
    <rPh sb="2" eb="3">
      <t>タ</t>
    </rPh>
    <rPh sb="4" eb="5">
      <t>メイ</t>
    </rPh>
    <phoneticPr fontId="1"/>
  </si>
  <si>
    <t>幸徳丸様(大阪）</t>
    <rPh sb="0" eb="1">
      <t>サチ</t>
    </rPh>
    <rPh sb="1" eb="3">
      <t>トクマル</t>
    </rPh>
    <rPh sb="3" eb="4">
      <t>サマ</t>
    </rPh>
    <rPh sb="5" eb="7">
      <t>オオサカ</t>
    </rPh>
    <phoneticPr fontId="1"/>
  </si>
  <si>
    <t>一紙　　　　　　4枚　　　　　　　17*24</t>
    <rPh sb="0" eb="2">
      <t>イッシ</t>
    </rPh>
    <rPh sb="9" eb="10">
      <t>マイ</t>
    </rPh>
    <phoneticPr fontId="1"/>
  </si>
  <si>
    <t>1、10円73銭5厘　143　　10/18～12/21　75日分　船囲料　　　　</t>
    <rPh sb="4" eb="5">
      <t>エン</t>
    </rPh>
    <rPh sb="7" eb="8">
      <t>セン</t>
    </rPh>
    <rPh sb="9" eb="10">
      <t>リン</t>
    </rPh>
    <rPh sb="30" eb="31">
      <t>ヒ</t>
    </rPh>
    <rPh sb="31" eb="32">
      <t>ブン</t>
    </rPh>
    <rPh sb="34" eb="35">
      <t>カコ</t>
    </rPh>
    <rPh sb="35" eb="36">
      <t>リョウ</t>
    </rPh>
    <phoneticPr fontId="1"/>
  </si>
  <si>
    <t>日記</t>
    <rPh sb="0" eb="2">
      <t>ニッキ</t>
    </rPh>
    <phoneticPr fontId="1"/>
  </si>
  <si>
    <t>その他</t>
    <rPh sb="2" eb="3">
      <t>タ</t>
    </rPh>
    <phoneticPr fontId="1"/>
  </si>
  <si>
    <t>港内取締規則</t>
    <rPh sb="0" eb="2">
      <t>コウナイ</t>
    </rPh>
    <rPh sb="2" eb="4">
      <t>トリシマリ</t>
    </rPh>
    <rPh sb="4" eb="6">
      <t>キソク</t>
    </rPh>
    <phoneticPr fontId="1"/>
  </si>
  <si>
    <t>18730212　　　　　明治6年2月12日</t>
    <rPh sb="13" eb="15">
      <t>メイジ</t>
    </rPh>
    <rPh sb="16" eb="17">
      <t>ネン</t>
    </rPh>
    <rPh sb="18" eb="19">
      <t>ガツ</t>
    </rPh>
    <rPh sb="21" eb="22">
      <t>ヒ</t>
    </rPh>
    <phoneticPr fontId="1"/>
  </si>
  <si>
    <t>太政官　大蔵省　　　　石川県会　　　　　　内田政風</t>
    <rPh sb="0" eb="3">
      <t>ダジョウカン</t>
    </rPh>
    <rPh sb="4" eb="7">
      <t>オオクラショウ</t>
    </rPh>
    <rPh sb="11" eb="14">
      <t>イシカワケン</t>
    </rPh>
    <rPh sb="14" eb="15">
      <t>カイ</t>
    </rPh>
    <rPh sb="21" eb="23">
      <t>ウチダ</t>
    </rPh>
    <rPh sb="23" eb="24">
      <t>セイ</t>
    </rPh>
    <rPh sb="24" eb="25">
      <t>フウ</t>
    </rPh>
    <phoneticPr fontId="1"/>
  </si>
  <si>
    <t>各区戸長　　　　　酒谷長兵衛</t>
    <rPh sb="0" eb="2">
      <t>カクク</t>
    </rPh>
    <rPh sb="2" eb="3">
      <t>コ</t>
    </rPh>
    <rPh sb="3" eb="4">
      <t>チョウ</t>
    </rPh>
    <rPh sb="9" eb="11">
      <t>サカヤ</t>
    </rPh>
    <rPh sb="11" eb="14">
      <t>チョウベイ</t>
    </rPh>
    <phoneticPr fontId="1"/>
  </si>
  <si>
    <t>こより綴　　　　　　　　印刷　　　　　　　　16枚　　　　　　　　　24*16</t>
    <rPh sb="3" eb="4">
      <t>トジ</t>
    </rPh>
    <rPh sb="12" eb="14">
      <t>インサツ</t>
    </rPh>
    <rPh sb="24" eb="25">
      <t>マイ</t>
    </rPh>
    <phoneticPr fontId="1"/>
  </si>
  <si>
    <t>1月12日を以って左記通達があった</t>
    <rPh sb="1" eb="2">
      <t>ガツ</t>
    </rPh>
    <rPh sb="4" eb="5">
      <t>ヒ</t>
    </rPh>
    <rPh sb="6" eb="7">
      <t>モ</t>
    </rPh>
    <rPh sb="9" eb="11">
      <t>サキ</t>
    </rPh>
    <rPh sb="11" eb="13">
      <t>ツウタツ</t>
    </rPh>
    <phoneticPr fontId="1"/>
  </si>
  <si>
    <t>出帆願書</t>
    <rPh sb="0" eb="2">
      <t>シュッパン</t>
    </rPh>
    <rPh sb="2" eb="4">
      <t>ガンショ</t>
    </rPh>
    <phoneticPr fontId="1"/>
  </si>
  <si>
    <t>18750317　　　　　明治8年3月17日</t>
    <rPh sb="13" eb="15">
      <t>メイジ</t>
    </rPh>
    <rPh sb="16" eb="17">
      <t>ネン</t>
    </rPh>
    <rPh sb="18" eb="19">
      <t>ガツ</t>
    </rPh>
    <rPh sb="21" eb="22">
      <t>ヒ</t>
    </rPh>
    <phoneticPr fontId="1"/>
  </si>
  <si>
    <t>一紙　　　　　　　　27.8*39.4</t>
    <phoneticPr fontId="1"/>
  </si>
  <si>
    <t>幸貴丸船頭　　　　酒谷長平㊞</t>
    <rPh sb="0" eb="2">
      <t>ユキタカ</t>
    </rPh>
    <rPh sb="2" eb="3">
      <t>マル</t>
    </rPh>
    <rPh sb="3" eb="5">
      <t>センドウ</t>
    </rPh>
    <rPh sb="9" eb="11">
      <t>サカヤ</t>
    </rPh>
    <rPh sb="11" eb="13">
      <t>チョウベイ</t>
    </rPh>
    <phoneticPr fontId="1"/>
  </si>
  <si>
    <t>岡山日比港　　　　　　船御改所　　　　　与田作太郎㊞</t>
    <rPh sb="0" eb="2">
      <t>オカヤマ</t>
    </rPh>
    <rPh sb="2" eb="4">
      <t>ヒビ</t>
    </rPh>
    <rPh sb="4" eb="5">
      <t>コウ</t>
    </rPh>
    <rPh sb="11" eb="12">
      <t>フネ</t>
    </rPh>
    <rPh sb="12" eb="13">
      <t>オン</t>
    </rPh>
    <rPh sb="13" eb="14">
      <t>アラタ</t>
    </rPh>
    <rPh sb="14" eb="15">
      <t>ショ</t>
    </rPh>
    <rPh sb="20" eb="22">
      <t>ヨダ</t>
    </rPh>
    <rPh sb="22" eb="25">
      <t>サクタロウ</t>
    </rPh>
    <phoneticPr fontId="1"/>
  </si>
  <si>
    <t>日本型1157石、乗組15人、船客なし。　　　　　　　　　　　　　　　　　3月17日当港出帆、手数料2銭上納</t>
    <rPh sb="0" eb="3">
      <t>ニホンガタ</t>
    </rPh>
    <rPh sb="7" eb="8">
      <t>イシ</t>
    </rPh>
    <rPh sb="9" eb="11">
      <t>ノリク</t>
    </rPh>
    <rPh sb="13" eb="14">
      <t>ニン</t>
    </rPh>
    <rPh sb="15" eb="17">
      <t>センキャク</t>
    </rPh>
    <rPh sb="38" eb="39">
      <t>ガツ</t>
    </rPh>
    <rPh sb="41" eb="42">
      <t>ヒ</t>
    </rPh>
    <rPh sb="42" eb="43">
      <t>トウ</t>
    </rPh>
    <rPh sb="43" eb="44">
      <t>ミナト</t>
    </rPh>
    <rPh sb="44" eb="46">
      <t>シュッパン</t>
    </rPh>
    <rPh sb="47" eb="50">
      <t>テスウリョウ</t>
    </rPh>
    <rPh sb="51" eb="52">
      <t>セン</t>
    </rPh>
    <rPh sb="52" eb="54">
      <t>ジョウノウ</t>
    </rPh>
    <phoneticPr fontId="1"/>
  </si>
  <si>
    <t>幸貴丸船頭　　　　酒谷宗七</t>
    <rPh sb="0" eb="2">
      <t>ユキタカ</t>
    </rPh>
    <rPh sb="2" eb="3">
      <t>マル</t>
    </rPh>
    <rPh sb="3" eb="5">
      <t>センドウ</t>
    </rPh>
    <rPh sb="9" eb="11">
      <t>サカヤ</t>
    </rPh>
    <rPh sb="11" eb="13">
      <t>ソウシチ</t>
    </rPh>
    <phoneticPr fontId="1"/>
  </si>
  <si>
    <t>岡山日比港　　　　　　船御改所　　　　　与田作太郎外</t>
    <rPh sb="0" eb="2">
      <t>オカヤマ</t>
    </rPh>
    <rPh sb="2" eb="4">
      <t>ヒビ</t>
    </rPh>
    <rPh sb="4" eb="5">
      <t>コウ</t>
    </rPh>
    <rPh sb="11" eb="12">
      <t>フネ</t>
    </rPh>
    <rPh sb="12" eb="13">
      <t>オン</t>
    </rPh>
    <rPh sb="13" eb="14">
      <t>アラタ</t>
    </rPh>
    <rPh sb="14" eb="15">
      <t>ショ</t>
    </rPh>
    <rPh sb="20" eb="22">
      <t>ヨダ</t>
    </rPh>
    <rPh sb="22" eb="25">
      <t>サクタロウ</t>
    </rPh>
    <rPh sb="25" eb="26">
      <t>ホカ</t>
    </rPh>
    <phoneticPr fontId="1"/>
  </si>
  <si>
    <t>こより綴　　　　3枚　　　　　　28.2*40.6</t>
    <rPh sb="3" eb="4">
      <t>トジ</t>
    </rPh>
    <rPh sb="9" eb="10">
      <t>マイ</t>
    </rPh>
    <phoneticPr fontId="1"/>
  </si>
  <si>
    <t>日本型1157石、乗組15人、船客なし。　　　　　　　　　　　　　　　　　3月17日当港出帆、手数料2銭上納　　　　　　　　　　　　　　　　　　　　　7月18日当港着船予定</t>
    <rPh sb="0" eb="3">
      <t>ニホンガタ</t>
    </rPh>
    <rPh sb="7" eb="8">
      <t>イシ</t>
    </rPh>
    <rPh sb="9" eb="11">
      <t>ノリク</t>
    </rPh>
    <rPh sb="13" eb="14">
      <t>ニン</t>
    </rPh>
    <rPh sb="15" eb="17">
      <t>センキャク</t>
    </rPh>
    <rPh sb="38" eb="39">
      <t>ガツ</t>
    </rPh>
    <rPh sb="41" eb="42">
      <t>ヒ</t>
    </rPh>
    <rPh sb="42" eb="43">
      <t>トウ</t>
    </rPh>
    <rPh sb="43" eb="44">
      <t>ミナト</t>
    </rPh>
    <rPh sb="44" eb="46">
      <t>シュッパン</t>
    </rPh>
    <rPh sb="47" eb="50">
      <t>テスウリョウ</t>
    </rPh>
    <rPh sb="51" eb="52">
      <t>セン</t>
    </rPh>
    <rPh sb="52" eb="54">
      <t>ジョウノウ</t>
    </rPh>
    <rPh sb="76" eb="77">
      <t>ガツ</t>
    </rPh>
    <rPh sb="79" eb="80">
      <t>ヒ</t>
    </rPh>
    <rPh sb="80" eb="81">
      <t>トウ</t>
    </rPh>
    <rPh sb="81" eb="82">
      <t>コウ</t>
    </rPh>
    <rPh sb="82" eb="83">
      <t>チャク</t>
    </rPh>
    <rPh sb="83" eb="84">
      <t>セン</t>
    </rPh>
    <rPh sb="84" eb="86">
      <t>ヨテイ</t>
    </rPh>
    <phoneticPr fontId="1"/>
  </si>
  <si>
    <t>碇泊届書</t>
    <rPh sb="0" eb="2">
      <t>テイハク</t>
    </rPh>
    <rPh sb="2" eb="3">
      <t>トドケ</t>
    </rPh>
    <rPh sb="3" eb="4">
      <t>ショ</t>
    </rPh>
    <phoneticPr fontId="1"/>
  </si>
  <si>
    <t>18750413　　　　　明治8年4月13日</t>
    <rPh sb="13" eb="15">
      <t>メイジ</t>
    </rPh>
    <rPh sb="16" eb="17">
      <t>ネン</t>
    </rPh>
    <rPh sb="18" eb="19">
      <t>ガツ</t>
    </rPh>
    <rPh sb="21" eb="22">
      <t>ヒ</t>
    </rPh>
    <phoneticPr fontId="1"/>
  </si>
  <si>
    <t>酒谷長平</t>
    <rPh sb="0" eb="2">
      <t>サカヤ</t>
    </rPh>
    <rPh sb="2" eb="3">
      <t>チョウ</t>
    </rPh>
    <rPh sb="3" eb="4">
      <t>ヘイ</t>
    </rPh>
    <phoneticPr fontId="1"/>
  </si>
  <si>
    <t>こより綴　　　　2枚　　　　　　27.7*20.3</t>
    <rPh sb="3" eb="4">
      <t>トジ</t>
    </rPh>
    <rPh sb="9" eb="10">
      <t>マイ</t>
    </rPh>
    <phoneticPr fontId="1"/>
  </si>
  <si>
    <t>日本形921石積幸長丸　　　　　　　　　　　　　　　　　　　　　　　　　　　無税品目録　　　　　　　　　　　　　　　　　　　　　　　　　　　　　　　　　　１、陸奥北部出産物鰯〆粕75本　2153貫　　　　　　　　　　　　　　　（之は）難波堀、筑紫藤七方へ送る、出港願</t>
    <rPh sb="0" eb="3">
      <t>ニホンカタ</t>
    </rPh>
    <rPh sb="6" eb="8">
      <t>イシヅミ</t>
    </rPh>
    <rPh sb="8" eb="10">
      <t>ユキナガ</t>
    </rPh>
    <rPh sb="10" eb="11">
      <t>マル</t>
    </rPh>
    <rPh sb="38" eb="40">
      <t>ムゼイ</t>
    </rPh>
    <rPh sb="40" eb="41">
      <t>ヒン</t>
    </rPh>
    <rPh sb="41" eb="43">
      <t>モクロク</t>
    </rPh>
    <rPh sb="79" eb="81">
      <t>ムツ</t>
    </rPh>
    <rPh sb="81" eb="83">
      <t>ホクブ</t>
    </rPh>
    <rPh sb="83" eb="85">
      <t>シュッサン</t>
    </rPh>
    <rPh sb="85" eb="86">
      <t>ブツ</t>
    </rPh>
    <rPh sb="86" eb="87">
      <t>イワシ</t>
    </rPh>
    <rPh sb="88" eb="89">
      <t>カス</t>
    </rPh>
    <rPh sb="91" eb="92">
      <t>ホン</t>
    </rPh>
    <rPh sb="97" eb="98">
      <t>カン</t>
    </rPh>
    <rPh sb="114" eb="115">
      <t>コレ</t>
    </rPh>
    <rPh sb="117" eb="119">
      <t>ナンバ</t>
    </rPh>
    <rPh sb="119" eb="120">
      <t>ホリ</t>
    </rPh>
    <rPh sb="121" eb="123">
      <t>ツクシ</t>
    </rPh>
    <rPh sb="123" eb="124">
      <t>トウ</t>
    </rPh>
    <rPh sb="124" eb="125">
      <t>シチ</t>
    </rPh>
    <rPh sb="125" eb="126">
      <t>カタ</t>
    </rPh>
    <rPh sb="127" eb="128">
      <t>オク</t>
    </rPh>
    <rPh sb="130" eb="132">
      <t>シュッコウ</t>
    </rPh>
    <rPh sb="132" eb="133">
      <t>ネガイ</t>
    </rPh>
    <phoneticPr fontId="1"/>
  </si>
  <si>
    <t>18760421　　　　　明治9年4月21日</t>
    <rPh sb="13" eb="15">
      <t>メイジ</t>
    </rPh>
    <rPh sb="16" eb="17">
      <t>ネン</t>
    </rPh>
    <rPh sb="18" eb="19">
      <t>ガツ</t>
    </rPh>
    <rPh sb="21" eb="22">
      <t>ヒ</t>
    </rPh>
    <phoneticPr fontId="1"/>
  </si>
  <si>
    <t>無税品目録</t>
    <rPh sb="0" eb="1">
      <t>ム</t>
    </rPh>
    <rPh sb="1" eb="2">
      <t>ゼイ</t>
    </rPh>
    <rPh sb="2" eb="3">
      <t>ヒン</t>
    </rPh>
    <rPh sb="3" eb="5">
      <t>モクロク</t>
    </rPh>
    <phoneticPr fontId="1"/>
  </si>
  <si>
    <t>18760415　　　　　明治9年4月15日</t>
    <rPh sb="13" eb="15">
      <t>メイジ</t>
    </rPh>
    <rPh sb="16" eb="17">
      <t>ネン</t>
    </rPh>
    <rPh sb="18" eb="19">
      <t>ガツ</t>
    </rPh>
    <rPh sb="21" eb="22">
      <t>ヒ</t>
    </rPh>
    <phoneticPr fontId="1"/>
  </si>
  <si>
    <t>幸長丸船頭　　　　酒谷小四郎</t>
    <rPh sb="0" eb="2">
      <t>ユキナガ</t>
    </rPh>
    <rPh sb="2" eb="3">
      <t>マル</t>
    </rPh>
    <rPh sb="3" eb="5">
      <t>センドウ</t>
    </rPh>
    <rPh sb="9" eb="11">
      <t>サカヤ</t>
    </rPh>
    <rPh sb="11" eb="14">
      <t>コシロウ</t>
    </rPh>
    <phoneticPr fontId="1"/>
  </si>
  <si>
    <t>難船</t>
    <rPh sb="0" eb="2">
      <t>ナンセン</t>
    </rPh>
    <phoneticPr fontId="1"/>
  </si>
  <si>
    <t>船見舞貰控</t>
    <rPh sb="0" eb="1">
      <t>フネ</t>
    </rPh>
    <rPh sb="1" eb="3">
      <t>ミマ</t>
    </rPh>
    <rPh sb="3" eb="4">
      <t>モラ</t>
    </rPh>
    <rPh sb="4" eb="5">
      <t>ヒカエ</t>
    </rPh>
    <phoneticPr fontId="1"/>
  </si>
  <si>
    <t>作成山丁印(酒谷屋号）</t>
    <rPh sb="0" eb="2">
      <t>サクセイ</t>
    </rPh>
    <rPh sb="2" eb="3">
      <t>ヤマ</t>
    </rPh>
    <rPh sb="3" eb="4">
      <t>テイ</t>
    </rPh>
    <rPh sb="4" eb="5">
      <t>イン</t>
    </rPh>
    <rPh sb="6" eb="8">
      <t>サカヤ</t>
    </rPh>
    <rPh sb="8" eb="10">
      <t>ヤゴウ</t>
    </rPh>
    <phoneticPr fontId="1"/>
  </si>
  <si>
    <t>こより綴　　　　5枚　　　　　　32.3*12.5*　　　　0.2</t>
    <rPh sb="3" eb="4">
      <t>トジ</t>
    </rPh>
    <rPh sb="9" eb="10">
      <t>マイ</t>
    </rPh>
    <phoneticPr fontId="1"/>
  </si>
  <si>
    <t>お金、食料品、白米（〆1石2斗４升）、89人がお見舞い品を持って参上</t>
    <rPh sb="1" eb="2">
      <t>カネ</t>
    </rPh>
    <rPh sb="3" eb="6">
      <t>ショクリョウヒン</t>
    </rPh>
    <rPh sb="7" eb="9">
      <t>ハクマイ</t>
    </rPh>
    <rPh sb="12" eb="13">
      <t>コク</t>
    </rPh>
    <rPh sb="14" eb="15">
      <t>ト</t>
    </rPh>
    <rPh sb="16" eb="17">
      <t>ショウ</t>
    </rPh>
    <rPh sb="21" eb="22">
      <t>ニン</t>
    </rPh>
    <rPh sb="24" eb="26">
      <t>ミマ</t>
    </rPh>
    <rPh sb="27" eb="28">
      <t>ヒン</t>
    </rPh>
    <rPh sb="29" eb="30">
      <t>モ</t>
    </rPh>
    <rPh sb="32" eb="34">
      <t>サンジョウ</t>
    </rPh>
    <phoneticPr fontId="1"/>
  </si>
  <si>
    <t>18641200　　　　　　元治1年12月　　　　　（甲子）</t>
    <rPh sb="14" eb="15">
      <t>モト</t>
    </rPh>
    <rPh sb="15" eb="16">
      <t>ジ</t>
    </rPh>
    <rPh sb="17" eb="18">
      <t>ネン</t>
    </rPh>
    <rPh sb="20" eb="21">
      <t>ガツ</t>
    </rPh>
    <rPh sb="27" eb="29">
      <t>キノエネ</t>
    </rPh>
    <phoneticPr fontId="1"/>
  </si>
  <si>
    <t>覚</t>
    <rPh sb="0" eb="1">
      <t>オボエ</t>
    </rPh>
    <phoneticPr fontId="1"/>
  </si>
  <si>
    <t>18640000　　　　　　元治1年</t>
    <rPh sb="14" eb="15">
      <t>モト</t>
    </rPh>
    <rPh sb="15" eb="16">
      <t>ジ</t>
    </rPh>
    <rPh sb="17" eb="18">
      <t>ネン</t>
    </rPh>
    <phoneticPr fontId="1"/>
  </si>
  <si>
    <t>こより綴　　　　5枚　　　　　　24.0*16.1</t>
    <rPh sb="3" eb="4">
      <t>トジ</t>
    </rPh>
    <rPh sb="9" eb="10">
      <t>マイ</t>
    </rPh>
    <phoneticPr fontId="1"/>
  </si>
  <si>
    <t>覚(氏名）</t>
    <rPh sb="0" eb="1">
      <t>オボエ</t>
    </rPh>
    <rPh sb="2" eb="4">
      <t>シメイ</t>
    </rPh>
    <phoneticPr fontId="1"/>
  </si>
  <si>
    <t>中村石見守様</t>
    <rPh sb="0" eb="2">
      <t>ナカムラ</t>
    </rPh>
    <rPh sb="2" eb="4">
      <t>イワミ</t>
    </rPh>
    <rPh sb="4" eb="5">
      <t>モリ</t>
    </rPh>
    <rPh sb="5" eb="6">
      <t>サマ</t>
    </rPh>
    <phoneticPr fontId="1"/>
  </si>
  <si>
    <t>覚(幸長丸積入、買分）</t>
    <rPh sb="0" eb="1">
      <t>オボエ</t>
    </rPh>
    <rPh sb="2" eb="5">
      <t>ユキナガマル</t>
    </rPh>
    <rPh sb="5" eb="6">
      <t>セキ</t>
    </rPh>
    <rPh sb="6" eb="7">
      <t>イリ</t>
    </rPh>
    <rPh sb="8" eb="9">
      <t>バイ</t>
    </rPh>
    <rPh sb="9" eb="10">
      <t>ブン</t>
    </rPh>
    <phoneticPr fontId="1"/>
  </si>
  <si>
    <t>幸四郎</t>
    <rPh sb="0" eb="3">
      <t>コウシロウ</t>
    </rPh>
    <phoneticPr fontId="1"/>
  </si>
  <si>
    <t>上</t>
    <rPh sb="0" eb="1">
      <t>ウエ</t>
    </rPh>
    <phoneticPr fontId="1"/>
  </si>
  <si>
    <t>こより綴　　　　2枚　　　　　　14.8*33.2</t>
    <rPh sb="3" eb="4">
      <t>トジ</t>
    </rPh>
    <rPh sb="9" eb="10">
      <t>マイ</t>
    </rPh>
    <phoneticPr fontId="1"/>
  </si>
  <si>
    <t>覚(幸長丸残り物等）</t>
    <rPh sb="0" eb="1">
      <t>オボエ</t>
    </rPh>
    <rPh sb="2" eb="5">
      <t>ユキナガマル</t>
    </rPh>
    <rPh sb="5" eb="6">
      <t>ノコ</t>
    </rPh>
    <rPh sb="7" eb="9">
      <t>モノナド</t>
    </rPh>
    <phoneticPr fontId="1"/>
  </si>
  <si>
    <t>18640927　　　　　　元治1年9月27日　　　　　</t>
    <rPh sb="14" eb="15">
      <t>モト</t>
    </rPh>
    <rPh sb="15" eb="16">
      <t>ジ</t>
    </rPh>
    <rPh sb="17" eb="18">
      <t>ネン</t>
    </rPh>
    <rPh sb="19" eb="20">
      <t>ガツ</t>
    </rPh>
    <rPh sb="22" eb="23">
      <t>ヒ</t>
    </rPh>
    <phoneticPr fontId="1"/>
  </si>
  <si>
    <t>一紙　　　　　　　15.2*62</t>
    <phoneticPr fontId="1"/>
  </si>
  <si>
    <t>18640928　　　　　　元治1年9月28日　　　　</t>
    <rPh sb="14" eb="15">
      <t>モト</t>
    </rPh>
    <rPh sb="15" eb="16">
      <t>ジ</t>
    </rPh>
    <rPh sb="17" eb="18">
      <t>ネン</t>
    </rPh>
    <rPh sb="19" eb="20">
      <t>ガツ</t>
    </rPh>
    <rPh sb="22" eb="23">
      <t>ヒ</t>
    </rPh>
    <phoneticPr fontId="1"/>
  </si>
  <si>
    <t>（佐州二見浦）　　　　　北国屋徳左衛門　　　　　</t>
    <rPh sb="1" eb="2">
      <t>サ</t>
    </rPh>
    <rPh sb="2" eb="3">
      <t>シュウ</t>
    </rPh>
    <rPh sb="3" eb="5">
      <t>フタミ</t>
    </rPh>
    <rPh sb="5" eb="6">
      <t>ウラ</t>
    </rPh>
    <rPh sb="12" eb="14">
      <t>キタグニ</t>
    </rPh>
    <rPh sb="14" eb="15">
      <t>ヤ</t>
    </rPh>
    <rPh sb="15" eb="16">
      <t>トク</t>
    </rPh>
    <rPh sb="16" eb="17">
      <t>サ</t>
    </rPh>
    <rPh sb="17" eb="19">
      <t>エモン</t>
    </rPh>
    <phoneticPr fontId="1"/>
  </si>
  <si>
    <t>（酒屋長兵衛様）</t>
    <rPh sb="1" eb="3">
      <t>サカヤ</t>
    </rPh>
    <rPh sb="3" eb="6">
      <t>チョウベイ</t>
    </rPh>
    <rPh sb="6" eb="7">
      <t>サマ</t>
    </rPh>
    <phoneticPr fontId="1"/>
  </si>
  <si>
    <t>横帳　　　　　　　　8枚　　　　　　　　24.7*16.4</t>
    <rPh sb="0" eb="1">
      <t>ヨコ</t>
    </rPh>
    <rPh sb="1" eb="2">
      <t>トバリ</t>
    </rPh>
    <rPh sb="11" eb="12">
      <t>マイ</t>
    </rPh>
    <phoneticPr fontId="1"/>
  </si>
  <si>
    <t>酒屋の宗吉の船が佐渡姫津浦で難船、浦人の拾上げ41品を二見の目付所に届出、さらに宗吉が人足等に渡した金を記して酒屋に知らせたもの。（宗吉の身分を播磨屋から桶屋に直した）</t>
    <rPh sb="0" eb="2">
      <t>サカヤ</t>
    </rPh>
    <rPh sb="3" eb="4">
      <t>ソウ</t>
    </rPh>
    <rPh sb="4" eb="5">
      <t>キチ</t>
    </rPh>
    <rPh sb="6" eb="7">
      <t>フネ</t>
    </rPh>
    <rPh sb="8" eb="10">
      <t>サド</t>
    </rPh>
    <rPh sb="10" eb="11">
      <t>ヒメ</t>
    </rPh>
    <rPh sb="11" eb="12">
      <t>ツ</t>
    </rPh>
    <rPh sb="12" eb="13">
      <t>ウラ</t>
    </rPh>
    <rPh sb="14" eb="16">
      <t>ナンセン</t>
    </rPh>
    <rPh sb="17" eb="18">
      <t>ウラ</t>
    </rPh>
    <rPh sb="18" eb="19">
      <t>ヒト</t>
    </rPh>
    <rPh sb="20" eb="22">
      <t>ヒロイア</t>
    </rPh>
    <rPh sb="25" eb="26">
      <t>ヒン</t>
    </rPh>
    <rPh sb="27" eb="29">
      <t>フタミ</t>
    </rPh>
    <rPh sb="30" eb="32">
      <t>メツケ</t>
    </rPh>
    <rPh sb="32" eb="33">
      <t>ショ</t>
    </rPh>
    <rPh sb="34" eb="36">
      <t>トドケデ</t>
    </rPh>
    <rPh sb="40" eb="41">
      <t>ソウ</t>
    </rPh>
    <rPh sb="41" eb="42">
      <t>キチ</t>
    </rPh>
    <rPh sb="43" eb="44">
      <t>ニン</t>
    </rPh>
    <rPh sb="44" eb="45">
      <t>ソク</t>
    </rPh>
    <rPh sb="45" eb="46">
      <t>ラ</t>
    </rPh>
    <rPh sb="47" eb="48">
      <t>ワタ</t>
    </rPh>
    <rPh sb="50" eb="51">
      <t>キン</t>
    </rPh>
    <rPh sb="52" eb="53">
      <t>キ</t>
    </rPh>
    <rPh sb="55" eb="57">
      <t>サカヤ</t>
    </rPh>
    <rPh sb="58" eb="59">
      <t>シ</t>
    </rPh>
    <rPh sb="66" eb="67">
      <t>ソウ</t>
    </rPh>
    <rPh sb="67" eb="68">
      <t>キチ</t>
    </rPh>
    <rPh sb="69" eb="71">
      <t>ミブン</t>
    </rPh>
    <rPh sb="72" eb="74">
      <t>ハリマ</t>
    </rPh>
    <rPh sb="74" eb="75">
      <t>ヤ</t>
    </rPh>
    <rPh sb="77" eb="79">
      <t>オケヤ</t>
    </rPh>
    <rPh sb="80" eb="81">
      <t>ナオ</t>
    </rPh>
    <phoneticPr fontId="1"/>
  </si>
  <si>
    <t>佐州二見浦　　　　　北国屋徳左衛門　　　　　</t>
    <rPh sb="0" eb="1">
      <t>サ</t>
    </rPh>
    <rPh sb="1" eb="2">
      <t>シュウ</t>
    </rPh>
    <rPh sb="2" eb="4">
      <t>フタミ</t>
    </rPh>
    <rPh sb="4" eb="5">
      <t>ウラ</t>
    </rPh>
    <rPh sb="10" eb="12">
      <t>キタグニ</t>
    </rPh>
    <rPh sb="12" eb="13">
      <t>ヤ</t>
    </rPh>
    <rPh sb="13" eb="14">
      <t>トク</t>
    </rPh>
    <rPh sb="14" eb="15">
      <t>サ</t>
    </rPh>
    <rPh sb="15" eb="17">
      <t>エモン</t>
    </rPh>
    <phoneticPr fontId="1"/>
  </si>
  <si>
    <t>酒屋長兵衛様</t>
    <rPh sb="0" eb="2">
      <t>サカヤ</t>
    </rPh>
    <rPh sb="2" eb="5">
      <t>チョウベイ</t>
    </rPh>
    <rPh sb="5" eb="6">
      <t>サマ</t>
    </rPh>
    <phoneticPr fontId="1"/>
  </si>
  <si>
    <t>幸長丸残り物調及び覚</t>
    <rPh sb="0" eb="3">
      <t>ユキナガマル</t>
    </rPh>
    <rPh sb="3" eb="4">
      <t>ノコ</t>
    </rPh>
    <rPh sb="5" eb="6">
      <t>モノ</t>
    </rPh>
    <rPh sb="6" eb="7">
      <t>チョウ</t>
    </rPh>
    <rPh sb="7" eb="8">
      <t>オヨ</t>
    </rPh>
    <rPh sb="9" eb="10">
      <t>オボエ</t>
    </rPh>
    <phoneticPr fontId="1"/>
  </si>
  <si>
    <t>18640930　　　　　　元治1年9月30日</t>
    <rPh sb="14" eb="15">
      <t>モト</t>
    </rPh>
    <rPh sb="15" eb="16">
      <t>ジ</t>
    </rPh>
    <rPh sb="17" eb="18">
      <t>ネン</t>
    </rPh>
    <rPh sb="19" eb="20">
      <t>ガツ</t>
    </rPh>
    <rPh sb="22" eb="23">
      <t>ヒ</t>
    </rPh>
    <phoneticPr fontId="1"/>
  </si>
  <si>
    <t>こより綴　　　　7枚　　　　　　15.5*52.4</t>
    <rPh sb="3" eb="4">
      <t>トジ</t>
    </rPh>
    <rPh sb="9" eb="10">
      <t>マイ</t>
    </rPh>
    <phoneticPr fontId="1"/>
  </si>
  <si>
    <t>0102003の内容にほぼ同じ。ひのき網2外</t>
    <rPh sb="8" eb="10">
      <t>ナイヨウ</t>
    </rPh>
    <rPh sb="13" eb="14">
      <t>オナ</t>
    </rPh>
    <rPh sb="19" eb="20">
      <t>アミ</t>
    </rPh>
    <rPh sb="21" eb="22">
      <t>ホカ</t>
    </rPh>
    <phoneticPr fontId="1"/>
  </si>
  <si>
    <t>《舟へんに風》はせ船控</t>
    <rPh sb="1" eb="2">
      <t>フネ</t>
    </rPh>
    <rPh sb="5" eb="6">
      <t>カゼ</t>
    </rPh>
    <rPh sb="9" eb="10">
      <t>フネ</t>
    </rPh>
    <rPh sb="10" eb="11">
      <t>ヒカエ</t>
    </rPh>
    <phoneticPr fontId="1"/>
  </si>
  <si>
    <t>18910909　　　　　明治24年9月9日</t>
    <rPh sb="13" eb="15">
      <t>メイジ</t>
    </rPh>
    <rPh sb="17" eb="18">
      <t>ネン</t>
    </rPh>
    <rPh sb="19" eb="20">
      <t>ガツ</t>
    </rPh>
    <rPh sb="21" eb="22">
      <t>ヒ</t>
    </rPh>
    <phoneticPr fontId="1"/>
  </si>
  <si>
    <t>幸長丸</t>
    <rPh sb="0" eb="3">
      <t>ユキナガマル</t>
    </rPh>
    <phoneticPr fontId="1"/>
  </si>
  <si>
    <t>長帳　　　　　　こより綴　　　　　　6枚　　　　　　　　33*13</t>
    <rPh sb="0" eb="2">
      <t>チョウチョウ</t>
    </rPh>
    <rPh sb="11" eb="12">
      <t>トジ</t>
    </rPh>
    <rPh sb="19" eb="20">
      <t>マイ</t>
    </rPh>
    <phoneticPr fontId="1"/>
  </si>
  <si>
    <t>船・海具一切入札代金15円、柱・桁2本売渡20円、コシアテ10円、船道具一切売渡金163円、〆208円50銭受払い148円3銭、差し引いて60円49銭（？）</t>
    <rPh sb="0" eb="1">
      <t>フネ</t>
    </rPh>
    <rPh sb="2" eb="3">
      <t>ウミ</t>
    </rPh>
    <rPh sb="3" eb="4">
      <t>グ</t>
    </rPh>
    <rPh sb="4" eb="6">
      <t>イッサイ</t>
    </rPh>
    <rPh sb="6" eb="8">
      <t>ニュウサツ</t>
    </rPh>
    <rPh sb="8" eb="10">
      <t>ダイキン</t>
    </rPh>
    <rPh sb="12" eb="13">
      <t>エン</t>
    </rPh>
    <rPh sb="14" eb="15">
      <t>ハシラ</t>
    </rPh>
    <rPh sb="16" eb="17">
      <t>ケタ</t>
    </rPh>
    <rPh sb="18" eb="19">
      <t>ホン</t>
    </rPh>
    <rPh sb="19" eb="21">
      <t>ウリワタシ</t>
    </rPh>
    <rPh sb="23" eb="24">
      <t>エン</t>
    </rPh>
    <rPh sb="31" eb="32">
      <t>エン</t>
    </rPh>
    <rPh sb="33" eb="34">
      <t>フナ</t>
    </rPh>
    <rPh sb="34" eb="36">
      <t>ドウグ</t>
    </rPh>
    <rPh sb="36" eb="38">
      <t>イッサイ</t>
    </rPh>
    <rPh sb="38" eb="40">
      <t>ウリワタシ</t>
    </rPh>
    <rPh sb="40" eb="41">
      <t>キン</t>
    </rPh>
    <rPh sb="44" eb="45">
      <t>エン</t>
    </rPh>
    <rPh sb="50" eb="51">
      <t>エン</t>
    </rPh>
    <rPh sb="53" eb="54">
      <t>セン</t>
    </rPh>
    <rPh sb="54" eb="56">
      <t>ウケハラ</t>
    </rPh>
    <rPh sb="60" eb="61">
      <t>エン</t>
    </rPh>
    <rPh sb="62" eb="63">
      <t>セン</t>
    </rPh>
    <rPh sb="64" eb="65">
      <t>サ</t>
    </rPh>
    <rPh sb="66" eb="67">
      <t>ヒ</t>
    </rPh>
    <rPh sb="71" eb="72">
      <t>エン</t>
    </rPh>
    <rPh sb="74" eb="75">
      <t>セン</t>
    </rPh>
    <phoneticPr fontId="1"/>
  </si>
  <si>
    <t>冨栄丸破船に関する　　仕分書</t>
    <rPh sb="0" eb="1">
      <t>トミ</t>
    </rPh>
    <rPh sb="1" eb="2">
      <t>エイ</t>
    </rPh>
    <rPh sb="2" eb="3">
      <t>マル</t>
    </rPh>
    <rPh sb="3" eb="4">
      <t>ハ</t>
    </rPh>
    <rPh sb="4" eb="5">
      <t>セン</t>
    </rPh>
    <rPh sb="6" eb="7">
      <t>カン</t>
    </rPh>
    <rPh sb="11" eb="13">
      <t>シワケ</t>
    </rPh>
    <rPh sb="13" eb="14">
      <t>ショ</t>
    </rPh>
    <phoneticPr fontId="1"/>
  </si>
  <si>
    <t>18910915　　　　　明治24年9月15日</t>
    <rPh sb="13" eb="15">
      <t>メイジ</t>
    </rPh>
    <rPh sb="17" eb="18">
      <t>ネン</t>
    </rPh>
    <rPh sb="19" eb="20">
      <t>ガツ</t>
    </rPh>
    <rPh sb="22" eb="23">
      <t>ヒ</t>
    </rPh>
    <phoneticPr fontId="1"/>
  </si>
  <si>
    <t>増谷兵七</t>
    <rPh sb="0" eb="1">
      <t>ゾウ</t>
    </rPh>
    <rPh sb="1" eb="2">
      <t>タニ</t>
    </rPh>
    <rPh sb="2" eb="3">
      <t>ヘイ</t>
    </rPh>
    <rPh sb="3" eb="4">
      <t>シチ</t>
    </rPh>
    <phoneticPr fontId="1"/>
  </si>
  <si>
    <t>競売公告(下書き）</t>
    <rPh sb="0" eb="2">
      <t>ケイバイ</t>
    </rPh>
    <rPh sb="2" eb="4">
      <t>コウコク</t>
    </rPh>
    <rPh sb="5" eb="7">
      <t>シタガ</t>
    </rPh>
    <phoneticPr fontId="1"/>
  </si>
  <si>
    <t>19030605　　　　　明治36年6月5日</t>
    <rPh sb="13" eb="15">
      <t>メイジ</t>
    </rPh>
    <rPh sb="17" eb="18">
      <t>ネン</t>
    </rPh>
    <rPh sb="19" eb="20">
      <t>ガツ</t>
    </rPh>
    <rPh sb="21" eb="22">
      <t>ヒ</t>
    </rPh>
    <phoneticPr fontId="1"/>
  </si>
  <si>
    <t>西浜町　　　　　　　　　　酒谷商店</t>
    <rPh sb="0" eb="2">
      <t>ニシハマ</t>
    </rPh>
    <rPh sb="2" eb="3">
      <t>マチ</t>
    </rPh>
    <rPh sb="13" eb="15">
      <t>サカヤ</t>
    </rPh>
    <rPh sb="15" eb="17">
      <t>ショウテン</t>
    </rPh>
    <phoneticPr fontId="1"/>
  </si>
  <si>
    <t>一紙　　　　　　　18*22.6</t>
    <phoneticPr fontId="1"/>
  </si>
  <si>
    <t>6／2霧のため破線6／6売却　　　帆船八幡丸245t　　　　　　　　　　　亀田郡戸井村海岸で座礁、6日競売するので御一覧　　　　　　　　　御入札のほど</t>
    <rPh sb="3" eb="4">
      <t>キリ</t>
    </rPh>
    <rPh sb="7" eb="9">
      <t>ハセン</t>
    </rPh>
    <rPh sb="12" eb="14">
      <t>バイキャク</t>
    </rPh>
    <rPh sb="17" eb="19">
      <t>ハンセン</t>
    </rPh>
    <rPh sb="19" eb="21">
      <t>ハチマン</t>
    </rPh>
    <rPh sb="21" eb="22">
      <t>マル</t>
    </rPh>
    <rPh sb="37" eb="40">
      <t>カメダグン</t>
    </rPh>
    <rPh sb="40" eb="41">
      <t>ト</t>
    </rPh>
    <rPh sb="41" eb="43">
      <t>イムラ</t>
    </rPh>
    <rPh sb="43" eb="45">
      <t>カイガン</t>
    </rPh>
    <rPh sb="46" eb="48">
      <t>ザショウ</t>
    </rPh>
    <rPh sb="50" eb="51">
      <t>ヒ</t>
    </rPh>
    <rPh sb="51" eb="53">
      <t>ケイバイ</t>
    </rPh>
    <rPh sb="57" eb="60">
      <t>ゴイチラン</t>
    </rPh>
    <rPh sb="69" eb="72">
      <t>ゴニュウサツ</t>
    </rPh>
    <phoneticPr fontId="1"/>
  </si>
  <si>
    <t>船囲い</t>
    <rPh sb="0" eb="1">
      <t>フネ</t>
    </rPh>
    <rPh sb="1" eb="2">
      <t>カコ</t>
    </rPh>
    <phoneticPr fontId="1"/>
  </si>
  <si>
    <t>証</t>
    <rPh sb="0" eb="1">
      <t>ショウ</t>
    </rPh>
    <phoneticPr fontId="1"/>
  </si>
  <si>
    <t>開拓使管下函館港船改所開拓　中主典野田太吉㊞</t>
    <rPh sb="0" eb="5">
      <t>カイタクシカンカ</t>
    </rPh>
    <rPh sb="5" eb="7">
      <t>ハコダテ</t>
    </rPh>
    <rPh sb="7" eb="8">
      <t>コウ</t>
    </rPh>
    <rPh sb="8" eb="9">
      <t>フネ</t>
    </rPh>
    <rPh sb="9" eb="10">
      <t>アラタ</t>
    </rPh>
    <rPh sb="10" eb="11">
      <t>ショ</t>
    </rPh>
    <rPh sb="11" eb="13">
      <t>カイタク</t>
    </rPh>
    <rPh sb="14" eb="15">
      <t>ナカ</t>
    </rPh>
    <rPh sb="15" eb="16">
      <t>ヌシ</t>
    </rPh>
    <rPh sb="16" eb="17">
      <t>テン</t>
    </rPh>
    <rPh sb="17" eb="19">
      <t>ノダ</t>
    </rPh>
    <rPh sb="19" eb="21">
      <t>タキチ</t>
    </rPh>
    <phoneticPr fontId="1"/>
  </si>
  <si>
    <t>日本型1157石、乗組15人、船客なし。　　　　　　　　　　　　　　　　　3月30日赤間関港出帆、手数料2銭上納　　　　　　　　　　　　　　　　　　　　　4月20日難風非難　　以下略</t>
    <rPh sb="0" eb="3">
      <t>ニホンガタ</t>
    </rPh>
    <rPh sb="7" eb="8">
      <t>イシ</t>
    </rPh>
    <rPh sb="9" eb="11">
      <t>ノリク</t>
    </rPh>
    <rPh sb="13" eb="14">
      <t>ニン</t>
    </rPh>
    <rPh sb="15" eb="17">
      <t>センキャク</t>
    </rPh>
    <rPh sb="38" eb="39">
      <t>ガツ</t>
    </rPh>
    <rPh sb="41" eb="42">
      <t>ヒ</t>
    </rPh>
    <rPh sb="42" eb="44">
      <t>アカマ</t>
    </rPh>
    <rPh sb="44" eb="45">
      <t>セキ</t>
    </rPh>
    <rPh sb="45" eb="46">
      <t>ミナト</t>
    </rPh>
    <rPh sb="46" eb="48">
      <t>シュッパン</t>
    </rPh>
    <rPh sb="49" eb="52">
      <t>テスウリョウ</t>
    </rPh>
    <rPh sb="53" eb="54">
      <t>セン</t>
    </rPh>
    <rPh sb="54" eb="56">
      <t>ジョウノウ</t>
    </rPh>
    <rPh sb="78" eb="79">
      <t>ガツ</t>
    </rPh>
    <rPh sb="81" eb="83">
      <t>ヒナン</t>
    </rPh>
    <rPh sb="83" eb="84">
      <t>フウ</t>
    </rPh>
    <rPh sb="84" eb="86">
      <t>ヒナン</t>
    </rPh>
    <rPh sb="88" eb="90">
      <t>イカ</t>
    </rPh>
    <rPh sb="90" eb="91">
      <t>リャク</t>
    </rPh>
    <phoneticPr fontId="1"/>
  </si>
  <si>
    <t>18750919　　　　　明治8年9月19日</t>
    <rPh sb="13" eb="15">
      <t>メイジ</t>
    </rPh>
    <rPh sb="16" eb="17">
      <t>ネン</t>
    </rPh>
    <rPh sb="18" eb="19">
      <t>ガツ</t>
    </rPh>
    <rPh sb="21" eb="22">
      <t>ヒ</t>
    </rPh>
    <phoneticPr fontId="1"/>
  </si>
  <si>
    <t>出港税納目録</t>
    <rPh sb="0" eb="2">
      <t>シュッコウ</t>
    </rPh>
    <rPh sb="2" eb="3">
      <t>ゼイ</t>
    </rPh>
    <rPh sb="3" eb="4">
      <t>オサム</t>
    </rPh>
    <rPh sb="4" eb="6">
      <t>モクロク</t>
    </rPh>
    <phoneticPr fontId="1"/>
  </si>
  <si>
    <t>酒谷長一郎</t>
    <rPh sb="0" eb="2">
      <t>サカヤ</t>
    </rPh>
    <rPh sb="2" eb="5">
      <t>チョウイチロウ</t>
    </rPh>
    <phoneticPr fontId="1"/>
  </si>
  <si>
    <t>①万延1年6/9Ｋ弁才8人乗り出帆　②11/2Ｔ帰国（宿茂吉）　③文久2年11/18Ｔ帰国　④元治元年9/11Ｙ大阪妙徳丸帰国　⑤11/1Ｔ帰国</t>
    <rPh sb="1" eb="3">
      <t>マンエン</t>
    </rPh>
    <rPh sb="4" eb="5">
      <t>ネン</t>
    </rPh>
    <rPh sb="9" eb="11">
      <t>ベンサイ</t>
    </rPh>
    <rPh sb="12" eb="13">
      <t>ニン</t>
    </rPh>
    <rPh sb="13" eb="14">
      <t>ノ</t>
    </rPh>
    <rPh sb="15" eb="17">
      <t>シュッパン</t>
    </rPh>
    <rPh sb="24" eb="26">
      <t>キコク</t>
    </rPh>
    <rPh sb="27" eb="28">
      <t>ヤド</t>
    </rPh>
    <rPh sb="28" eb="30">
      <t>モキチ</t>
    </rPh>
    <rPh sb="33" eb="35">
      <t>ブンキュウ</t>
    </rPh>
    <rPh sb="36" eb="37">
      <t>ネン</t>
    </rPh>
    <rPh sb="47" eb="49">
      <t>ゲンジ</t>
    </rPh>
    <rPh sb="49" eb="51">
      <t>ガンネン</t>
    </rPh>
    <rPh sb="56" eb="58">
      <t>オオサカ</t>
    </rPh>
    <rPh sb="58" eb="59">
      <t>ミョウ</t>
    </rPh>
    <rPh sb="59" eb="60">
      <t>トク</t>
    </rPh>
    <rPh sb="60" eb="61">
      <t>マル</t>
    </rPh>
    <rPh sb="61" eb="63">
      <t>キコク</t>
    </rPh>
    <phoneticPr fontId="1"/>
  </si>
  <si>
    <t>こより綴　　　　2枚　　　　　　28.4*20.3</t>
    <rPh sb="3" eb="4">
      <t>トジ</t>
    </rPh>
    <rPh sb="9" eb="10">
      <t>マイ</t>
    </rPh>
    <phoneticPr fontId="1"/>
  </si>
  <si>
    <t>記</t>
    <rPh sb="0" eb="1">
      <t>キ</t>
    </rPh>
    <phoneticPr fontId="1"/>
  </si>
  <si>
    <t>１、鯡〆粕866石（余）　１、胴鰊7石（余）　　　　　　　　　　　　　　合税金108円15銭7厘</t>
    <rPh sb="2" eb="3">
      <t>ニシン</t>
    </rPh>
    <rPh sb="4" eb="5">
      <t>カス</t>
    </rPh>
    <rPh sb="8" eb="9">
      <t>コク</t>
    </rPh>
    <rPh sb="10" eb="11">
      <t>ヨ</t>
    </rPh>
    <rPh sb="15" eb="16">
      <t>ドウ</t>
    </rPh>
    <rPh sb="16" eb="17">
      <t>ニシン</t>
    </rPh>
    <rPh sb="18" eb="19">
      <t>コク</t>
    </rPh>
    <rPh sb="20" eb="21">
      <t>ヨ</t>
    </rPh>
    <rPh sb="36" eb="37">
      <t>ゴウ</t>
    </rPh>
    <rPh sb="37" eb="39">
      <t>ゼイキン</t>
    </rPh>
    <rPh sb="42" eb="43">
      <t>エン</t>
    </rPh>
    <rPh sb="45" eb="46">
      <t>セン</t>
    </rPh>
    <rPh sb="47" eb="48">
      <t>リン</t>
    </rPh>
    <phoneticPr fontId="1"/>
  </si>
  <si>
    <t>18760807　　　　　明治9年8月７日</t>
    <rPh sb="13" eb="15">
      <t>メイジ</t>
    </rPh>
    <rPh sb="16" eb="17">
      <t>ネン</t>
    </rPh>
    <rPh sb="18" eb="19">
      <t>ガツ</t>
    </rPh>
    <rPh sb="20" eb="21">
      <t>ヒ</t>
    </rPh>
    <phoneticPr fontId="1"/>
  </si>
  <si>
    <t>船頭　赤松平吉　　　　㊞</t>
    <rPh sb="0" eb="2">
      <t>センドウ</t>
    </rPh>
    <rPh sb="3" eb="5">
      <t>アカマツ</t>
    </rPh>
    <rPh sb="5" eb="6">
      <t>ヘイ</t>
    </rPh>
    <rPh sb="6" eb="7">
      <t>キチ</t>
    </rPh>
    <phoneticPr fontId="1"/>
  </si>
  <si>
    <t>寿都港　　　　　　船御改所　　　　　　開拓使掌　　　　宮永義運㊞　　　</t>
    <rPh sb="0" eb="2">
      <t>スッツ</t>
    </rPh>
    <rPh sb="2" eb="3">
      <t>コウ</t>
    </rPh>
    <rPh sb="9" eb="10">
      <t>フネ</t>
    </rPh>
    <rPh sb="10" eb="11">
      <t>オン</t>
    </rPh>
    <rPh sb="11" eb="12">
      <t>アラタ</t>
    </rPh>
    <rPh sb="12" eb="13">
      <t>ショ</t>
    </rPh>
    <rPh sb="19" eb="22">
      <t>カイタクシ</t>
    </rPh>
    <rPh sb="22" eb="23">
      <t>テノヒラ</t>
    </rPh>
    <rPh sb="27" eb="29">
      <t>ミヤナガ</t>
    </rPh>
    <rPh sb="29" eb="30">
      <t>ヨシ</t>
    </rPh>
    <rPh sb="30" eb="31">
      <t>ウン</t>
    </rPh>
    <phoneticPr fontId="1"/>
  </si>
  <si>
    <t>こより綴　　　　2枚　　　　　　27.5*20.4</t>
    <rPh sb="3" eb="4">
      <t>トジ</t>
    </rPh>
    <rPh sb="9" eb="10">
      <t>マイ</t>
    </rPh>
    <phoneticPr fontId="1"/>
  </si>
  <si>
    <t>厚岸郡　　　　　　　　　船御改所</t>
    <rPh sb="0" eb="3">
      <t>アツケシグン</t>
    </rPh>
    <rPh sb="12" eb="13">
      <t>フネ</t>
    </rPh>
    <rPh sb="13" eb="14">
      <t>オン</t>
    </rPh>
    <rPh sb="14" eb="15">
      <t>アラタ</t>
    </rPh>
    <rPh sb="15" eb="16">
      <t>ショ</t>
    </rPh>
    <phoneticPr fontId="1"/>
  </si>
  <si>
    <t>御税金目録</t>
    <rPh sb="0" eb="1">
      <t>オン</t>
    </rPh>
    <rPh sb="1" eb="2">
      <t>ゼイ</t>
    </rPh>
    <rPh sb="2" eb="3">
      <t>キン</t>
    </rPh>
    <rPh sb="3" eb="5">
      <t>モクロク</t>
    </rPh>
    <phoneticPr fontId="1"/>
  </si>
  <si>
    <t>18760803　　　　　明治9年8月3日</t>
    <rPh sb="13" eb="15">
      <t>メイジ</t>
    </rPh>
    <rPh sb="16" eb="17">
      <t>ネン</t>
    </rPh>
    <rPh sb="18" eb="19">
      <t>ガツ</t>
    </rPh>
    <rPh sb="20" eb="21">
      <t>ヒ</t>
    </rPh>
    <phoneticPr fontId="1"/>
  </si>
  <si>
    <t>塩越屋庄兵衛</t>
    <rPh sb="0" eb="1">
      <t>シオ</t>
    </rPh>
    <rPh sb="1" eb="2">
      <t>コシ</t>
    </rPh>
    <rPh sb="2" eb="3">
      <t>ヤ</t>
    </rPh>
    <rPh sb="3" eb="4">
      <t>ショウ</t>
    </rPh>
    <rPh sb="4" eb="5">
      <t>ヘイ</t>
    </rPh>
    <rPh sb="5" eb="6">
      <t>エ</t>
    </rPh>
    <phoneticPr fontId="1"/>
  </si>
  <si>
    <t>幸長丸幸三郎殿</t>
    <rPh sb="0" eb="2">
      <t>ユキナガ</t>
    </rPh>
    <rPh sb="2" eb="3">
      <t>マル</t>
    </rPh>
    <rPh sb="3" eb="6">
      <t>コウサブロウ</t>
    </rPh>
    <rPh sb="6" eb="7">
      <t>ドノ</t>
    </rPh>
    <phoneticPr fontId="1"/>
  </si>
  <si>
    <t>一紙　　　　　　　18*30.3</t>
    <rPh sb="0" eb="2">
      <t>イッシ</t>
    </rPh>
    <phoneticPr fontId="1"/>
  </si>
  <si>
    <t>覚</t>
    <rPh sb="0" eb="1">
      <t>オボ</t>
    </rPh>
    <phoneticPr fontId="1"/>
  </si>
  <si>
    <t>加州　橋立　　　　　　　長兵衛、由右衛門</t>
    <rPh sb="0" eb="1">
      <t>カ</t>
    </rPh>
    <rPh sb="1" eb="2">
      <t>シュウ</t>
    </rPh>
    <rPh sb="3" eb="5">
      <t>ハシタテ</t>
    </rPh>
    <rPh sb="16" eb="17">
      <t>ヨシ</t>
    </rPh>
    <rPh sb="17" eb="18">
      <t>ウ</t>
    </rPh>
    <rPh sb="18" eb="20">
      <t>エモン</t>
    </rPh>
    <phoneticPr fontId="1"/>
  </si>
  <si>
    <t>一紙　　　　　　　　16.6*64.8</t>
    <phoneticPr fontId="1"/>
  </si>
  <si>
    <t>右の者共米国蒸気船アリー9号に乗船、横浜表まで相越候趣承り、届出候者也</t>
    <rPh sb="0" eb="1">
      <t>ミギ</t>
    </rPh>
    <rPh sb="2" eb="3">
      <t>モノ</t>
    </rPh>
    <rPh sb="3" eb="4">
      <t>トモ</t>
    </rPh>
    <rPh sb="4" eb="6">
      <t>ベイコク</t>
    </rPh>
    <rPh sb="6" eb="8">
      <t>ジョウキ</t>
    </rPh>
    <rPh sb="8" eb="9">
      <t>セン</t>
    </rPh>
    <rPh sb="13" eb="14">
      <t>ゴウ</t>
    </rPh>
    <rPh sb="15" eb="17">
      <t>ジョウセン</t>
    </rPh>
    <rPh sb="18" eb="20">
      <t>ヨコハマ</t>
    </rPh>
    <rPh sb="20" eb="21">
      <t>オモテ</t>
    </rPh>
    <rPh sb="23" eb="24">
      <t>アイ</t>
    </rPh>
    <rPh sb="24" eb="25">
      <t>コシ</t>
    </rPh>
    <rPh sb="25" eb="26">
      <t>ソ</t>
    </rPh>
    <rPh sb="26" eb="27">
      <t>オモムキ</t>
    </rPh>
    <rPh sb="27" eb="28">
      <t>ウケタマワ</t>
    </rPh>
    <rPh sb="30" eb="32">
      <t>トドケデ</t>
    </rPh>
    <rPh sb="32" eb="33">
      <t>ソ</t>
    </rPh>
    <rPh sb="33" eb="34">
      <t>モノ</t>
    </rPh>
    <rPh sb="34" eb="35">
      <t>ナリ</t>
    </rPh>
    <phoneticPr fontId="1"/>
  </si>
  <si>
    <t>18711125　　　　　明治4年11月25日</t>
    <rPh sb="13" eb="15">
      <t>メイジ</t>
    </rPh>
    <rPh sb="16" eb="17">
      <t>ネン</t>
    </rPh>
    <rPh sb="19" eb="20">
      <t>ガツ</t>
    </rPh>
    <rPh sb="22" eb="23">
      <t>ヒ</t>
    </rPh>
    <phoneticPr fontId="1"/>
  </si>
  <si>
    <t>18760321　　　　　明治9年？3月21日</t>
    <rPh sb="13" eb="15">
      <t>メイジ</t>
    </rPh>
    <rPh sb="16" eb="17">
      <t>ネン</t>
    </rPh>
    <rPh sb="19" eb="20">
      <t>ガツ</t>
    </rPh>
    <rPh sb="22" eb="23">
      <t>ヒ</t>
    </rPh>
    <phoneticPr fontId="1"/>
  </si>
  <si>
    <t>幸長丸　五郎兵衛</t>
    <rPh sb="0" eb="2">
      <t>ユキナガ</t>
    </rPh>
    <rPh sb="2" eb="3">
      <t>マル</t>
    </rPh>
    <rPh sb="4" eb="8">
      <t>ゴロベエ</t>
    </rPh>
    <phoneticPr fontId="1"/>
  </si>
  <si>
    <t>酒谷御旦那様</t>
    <rPh sb="0" eb="2">
      <t>サカヤ</t>
    </rPh>
    <rPh sb="2" eb="3">
      <t>オ</t>
    </rPh>
    <rPh sb="3" eb="5">
      <t>ダンナ</t>
    </rPh>
    <rPh sb="5" eb="6">
      <t>サマ</t>
    </rPh>
    <phoneticPr fontId="1"/>
  </si>
  <si>
    <t>一紙　　　　　　17*36</t>
    <rPh sb="0" eb="1">
      <t>１</t>
    </rPh>
    <rPh sb="1" eb="2">
      <t>カミ</t>
    </rPh>
    <phoneticPr fontId="1"/>
  </si>
  <si>
    <t>船中一同無事にて明日出川する。幸徳丸も同じ。肥物類ボツボツ買入中。米相場一向気直り申さず。</t>
    <rPh sb="0" eb="2">
      <t>センチュウ</t>
    </rPh>
    <rPh sb="2" eb="4">
      <t>イチドウ</t>
    </rPh>
    <rPh sb="4" eb="6">
      <t>ブジ</t>
    </rPh>
    <rPh sb="8" eb="10">
      <t>ミョウニチ</t>
    </rPh>
    <rPh sb="10" eb="11">
      <t>デ</t>
    </rPh>
    <rPh sb="11" eb="12">
      <t>カワ</t>
    </rPh>
    <rPh sb="15" eb="17">
      <t>コウトク</t>
    </rPh>
    <rPh sb="17" eb="18">
      <t>マル</t>
    </rPh>
    <rPh sb="19" eb="20">
      <t>オナ</t>
    </rPh>
    <rPh sb="22" eb="23">
      <t>コエ</t>
    </rPh>
    <rPh sb="23" eb="24">
      <t>モノ</t>
    </rPh>
    <rPh sb="24" eb="25">
      <t>ルイ</t>
    </rPh>
    <rPh sb="29" eb="31">
      <t>カイイレ</t>
    </rPh>
    <rPh sb="31" eb="32">
      <t>チュウ</t>
    </rPh>
    <rPh sb="33" eb="36">
      <t>コメソウバ</t>
    </rPh>
    <rPh sb="36" eb="38">
      <t>イッコウ</t>
    </rPh>
    <rPh sb="38" eb="39">
      <t>キ</t>
    </rPh>
    <rPh sb="39" eb="40">
      <t>ナオ</t>
    </rPh>
    <rPh sb="41" eb="42">
      <t>モウ</t>
    </rPh>
    <phoneticPr fontId="1"/>
  </si>
  <si>
    <t>袋・こより綴　　　　　　　3枚　　　　　　　　　　27.8*20.2</t>
    <rPh sb="0" eb="1">
      <t>フクロ</t>
    </rPh>
    <rPh sb="5" eb="6">
      <t>ツヅリ</t>
    </rPh>
    <rPh sb="14" eb="15">
      <t>マイ</t>
    </rPh>
    <phoneticPr fontId="1"/>
  </si>
  <si>
    <t>18760631　　　　　明治9年6月31日</t>
    <rPh sb="13" eb="15">
      <t>メイジ</t>
    </rPh>
    <rPh sb="16" eb="17">
      <t>ネン</t>
    </rPh>
    <rPh sb="18" eb="19">
      <t>ガツ</t>
    </rPh>
    <rPh sb="21" eb="22">
      <t>ヒ</t>
    </rPh>
    <phoneticPr fontId="1"/>
  </si>
  <si>
    <t>航海</t>
    <rPh sb="0" eb="2">
      <t>コウカイ</t>
    </rPh>
    <phoneticPr fontId="1"/>
  </si>
  <si>
    <t>出入港</t>
    <rPh sb="0" eb="2">
      <t>デイリ</t>
    </rPh>
    <rPh sb="2" eb="3">
      <t>ミナト</t>
    </rPh>
    <phoneticPr fontId="1"/>
  </si>
  <si>
    <t>船往来税金（覚）</t>
    <rPh sb="0" eb="1">
      <t>フネ</t>
    </rPh>
    <rPh sb="1" eb="3">
      <t>オウライ</t>
    </rPh>
    <rPh sb="3" eb="5">
      <t>ゼイキン</t>
    </rPh>
    <rPh sb="6" eb="7">
      <t>オボエ</t>
    </rPh>
    <phoneticPr fontId="1"/>
  </si>
  <si>
    <t>18491200　　　　　　嘉永2年12月</t>
    <rPh sb="14" eb="15">
      <t>ヨシ</t>
    </rPh>
    <rPh sb="15" eb="16">
      <t>ヒサシ</t>
    </rPh>
    <rPh sb="17" eb="18">
      <t>ネン</t>
    </rPh>
    <rPh sb="20" eb="21">
      <t>ガツ</t>
    </rPh>
    <phoneticPr fontId="1"/>
  </si>
  <si>
    <t>（敦賀）　　　　　　　　　　丸屋ニ三郎</t>
    <rPh sb="1" eb="3">
      <t>ツルガ</t>
    </rPh>
    <rPh sb="14" eb="16">
      <t>マルヤ</t>
    </rPh>
    <rPh sb="17" eb="19">
      <t>サブロウ</t>
    </rPh>
    <phoneticPr fontId="1"/>
  </si>
  <si>
    <t>酒谷長兵衛</t>
    <rPh sb="0" eb="2">
      <t>サカヤ</t>
    </rPh>
    <rPh sb="2" eb="5">
      <t>チョウベイ</t>
    </rPh>
    <phoneticPr fontId="1"/>
  </si>
  <si>
    <t>一紙　　　　　　　　17*28</t>
    <phoneticPr fontId="1"/>
  </si>
  <si>
    <t>（帰国証明書）</t>
    <rPh sb="1" eb="3">
      <t>キコク</t>
    </rPh>
    <rPh sb="3" eb="5">
      <t>ショウメイ</t>
    </rPh>
    <rPh sb="5" eb="6">
      <t>ショ</t>
    </rPh>
    <phoneticPr fontId="1"/>
  </si>
  <si>
    <t>18461020　　　　　　弘化4年10月20日</t>
    <rPh sb="14" eb="16">
      <t>コウカ</t>
    </rPh>
    <rPh sb="17" eb="18">
      <t>ネン</t>
    </rPh>
    <rPh sb="20" eb="21">
      <t>ガツ</t>
    </rPh>
    <rPh sb="23" eb="24">
      <t>カ</t>
    </rPh>
    <phoneticPr fontId="1"/>
  </si>
  <si>
    <t>松前函館　　　　　　　　沖口番所　印</t>
    <rPh sb="0" eb="2">
      <t>マツマエ</t>
    </rPh>
    <rPh sb="2" eb="4">
      <t>ハコダテ</t>
    </rPh>
    <rPh sb="12" eb="13">
      <t>オキ</t>
    </rPh>
    <rPh sb="13" eb="14">
      <t>グチ</t>
    </rPh>
    <rPh sb="14" eb="15">
      <t>バン</t>
    </rPh>
    <rPh sb="15" eb="16">
      <t>ショ</t>
    </rPh>
    <rPh sb="17" eb="18">
      <t>イン</t>
    </rPh>
    <phoneticPr fontId="1"/>
  </si>
  <si>
    <t>冊子　　　　　　　　　こより綴　　　　　　　　5枚　　　　　　　　15*14.4</t>
    <rPh sb="0" eb="2">
      <t>サッシ</t>
    </rPh>
    <rPh sb="14" eb="15">
      <t>ツヅ</t>
    </rPh>
    <rPh sb="24" eb="25">
      <t>マイ</t>
    </rPh>
    <phoneticPr fontId="1"/>
  </si>
  <si>
    <t>・宿宗太郎　加賀橋立幸長丸　長兵衛船水主1人帰国　　　　・宿宇右衛門　加賀橋立幸長殿船頭長吉1人帰国　以上相違無きものなり</t>
    <rPh sb="1" eb="2">
      <t>ヤド</t>
    </rPh>
    <rPh sb="2" eb="5">
      <t>ソウタロウ</t>
    </rPh>
    <rPh sb="6" eb="8">
      <t>カガ</t>
    </rPh>
    <rPh sb="8" eb="10">
      <t>ハシタテ</t>
    </rPh>
    <rPh sb="10" eb="12">
      <t>ユキナガ</t>
    </rPh>
    <rPh sb="12" eb="13">
      <t>マル</t>
    </rPh>
    <rPh sb="14" eb="17">
      <t>チョウベイ</t>
    </rPh>
    <rPh sb="17" eb="18">
      <t>フネ</t>
    </rPh>
    <rPh sb="18" eb="20">
      <t>カコ</t>
    </rPh>
    <rPh sb="21" eb="22">
      <t>ニン</t>
    </rPh>
    <rPh sb="22" eb="24">
      <t>キコク</t>
    </rPh>
    <rPh sb="29" eb="30">
      <t>ヤド</t>
    </rPh>
    <rPh sb="30" eb="31">
      <t>タカ</t>
    </rPh>
    <rPh sb="31" eb="32">
      <t>ミギ</t>
    </rPh>
    <rPh sb="32" eb="34">
      <t>エモン</t>
    </rPh>
    <rPh sb="35" eb="37">
      <t>カガ</t>
    </rPh>
    <rPh sb="37" eb="39">
      <t>ハシタテ</t>
    </rPh>
    <rPh sb="39" eb="42">
      <t>ユキナガドノ</t>
    </rPh>
    <rPh sb="42" eb="44">
      <t>センドウ</t>
    </rPh>
    <rPh sb="44" eb="46">
      <t>チョウキチ</t>
    </rPh>
    <rPh sb="47" eb="48">
      <t>ニン</t>
    </rPh>
    <rPh sb="48" eb="50">
      <t>キコク</t>
    </rPh>
    <rPh sb="51" eb="55">
      <t>イジョウソウイ</t>
    </rPh>
    <rPh sb="55" eb="56">
      <t>ナ</t>
    </rPh>
    <phoneticPr fontId="1"/>
  </si>
  <si>
    <t>一紙　　　　　　　　16.7*24.8</t>
    <phoneticPr fontId="1"/>
  </si>
  <si>
    <t>蒸気船に便乗届</t>
    <rPh sb="0" eb="3">
      <t>ジョウキセン</t>
    </rPh>
    <rPh sb="4" eb="6">
      <t>ビンジョウ</t>
    </rPh>
    <rPh sb="6" eb="7">
      <t>トドケ</t>
    </rPh>
    <phoneticPr fontId="1"/>
  </si>
  <si>
    <t>米国商船に便乗届</t>
    <rPh sb="0" eb="2">
      <t>ベイコク</t>
    </rPh>
    <rPh sb="2" eb="4">
      <t>ショウセン</t>
    </rPh>
    <rPh sb="5" eb="7">
      <t>ビンジョウ</t>
    </rPh>
    <rPh sb="7" eb="8">
      <t>トドケ</t>
    </rPh>
    <phoneticPr fontId="1"/>
  </si>
  <si>
    <t>18711206　　　　　明治4年12月6日</t>
    <rPh sb="13" eb="15">
      <t>メイジ</t>
    </rPh>
    <rPh sb="16" eb="17">
      <t>ネン</t>
    </rPh>
    <rPh sb="19" eb="20">
      <t>ガツ</t>
    </rPh>
    <rPh sb="21" eb="22">
      <t>ヒ</t>
    </rPh>
    <phoneticPr fontId="1"/>
  </si>
  <si>
    <t>神奈川県㊞</t>
    <rPh sb="0" eb="3">
      <t>カナガワ</t>
    </rPh>
    <rPh sb="3" eb="4">
      <t>ケン</t>
    </rPh>
    <phoneticPr fontId="1"/>
  </si>
  <si>
    <t>こより綴　　　　2枚　　　　　　27.8*20.0</t>
    <rPh sb="3" eb="4">
      <t>トジ</t>
    </rPh>
    <rPh sb="9" eb="10">
      <t>マイ</t>
    </rPh>
    <phoneticPr fontId="1"/>
  </si>
  <si>
    <t>18640900　　　　　　元治1年9月</t>
    <rPh sb="14" eb="15">
      <t>モト</t>
    </rPh>
    <rPh sb="15" eb="16">
      <t>ジ</t>
    </rPh>
    <rPh sb="17" eb="18">
      <t>ネン</t>
    </rPh>
    <rPh sb="19" eb="20">
      <t>ガツ</t>
    </rPh>
    <phoneticPr fontId="1"/>
  </si>
  <si>
    <t>18640924　　　　　　元治1年9月24日　　　　　</t>
    <rPh sb="14" eb="15">
      <t>モト</t>
    </rPh>
    <rPh sb="15" eb="16">
      <t>ジ</t>
    </rPh>
    <rPh sb="17" eb="18">
      <t>ネン</t>
    </rPh>
    <rPh sb="19" eb="20">
      <t>ガツ</t>
    </rPh>
    <rPh sb="22" eb="23">
      <t>カ</t>
    </rPh>
    <phoneticPr fontId="1"/>
  </si>
  <si>
    <t>佐州二見浦　　　　森外事与四兵衛㊞　宿　北国屋徳左衛門㊞　　　　　</t>
    <rPh sb="0" eb="1">
      <t>サ</t>
    </rPh>
    <rPh sb="1" eb="2">
      <t>シュウ</t>
    </rPh>
    <rPh sb="2" eb="4">
      <t>フタミ</t>
    </rPh>
    <rPh sb="4" eb="5">
      <t>ウラ</t>
    </rPh>
    <rPh sb="9" eb="10">
      <t>モリ</t>
    </rPh>
    <rPh sb="10" eb="12">
      <t>ガイジ</t>
    </rPh>
    <rPh sb="12" eb="13">
      <t>ヨ</t>
    </rPh>
    <rPh sb="13" eb="14">
      <t>ヨ</t>
    </rPh>
    <rPh sb="14" eb="16">
      <t>ヘエ</t>
    </rPh>
    <rPh sb="18" eb="19">
      <t>ヤド</t>
    </rPh>
    <rPh sb="20" eb="22">
      <t>キタグニ</t>
    </rPh>
    <rPh sb="22" eb="23">
      <t>ヤ</t>
    </rPh>
    <rPh sb="23" eb="24">
      <t>トク</t>
    </rPh>
    <rPh sb="24" eb="25">
      <t>サ</t>
    </rPh>
    <rPh sb="25" eb="27">
      <t>エモン</t>
    </rPh>
    <phoneticPr fontId="1"/>
  </si>
  <si>
    <t>勇丸　　　　　　　　　播磨屋宗吉殿</t>
    <rPh sb="0" eb="1">
      <t>イサミ</t>
    </rPh>
    <rPh sb="1" eb="2">
      <t>マル</t>
    </rPh>
    <rPh sb="11" eb="13">
      <t>ハリマ</t>
    </rPh>
    <rPh sb="13" eb="14">
      <t>ヤ</t>
    </rPh>
    <rPh sb="14" eb="16">
      <t>ソウキチ</t>
    </rPh>
    <rPh sb="16" eb="17">
      <t>ドノ</t>
    </rPh>
    <phoneticPr fontId="1"/>
  </si>
  <si>
    <t>1、金13両也　但し相定　内金6両也　受取　　　　　　　　　　幸長丸番人として森蔵一人を頼んだ（？）</t>
    <rPh sb="2" eb="3">
      <t>キン</t>
    </rPh>
    <rPh sb="5" eb="6">
      <t>リョウ</t>
    </rPh>
    <rPh sb="6" eb="7">
      <t>ナリ</t>
    </rPh>
    <rPh sb="8" eb="9">
      <t>タダ</t>
    </rPh>
    <rPh sb="10" eb="11">
      <t>アイ</t>
    </rPh>
    <rPh sb="11" eb="12">
      <t>サダ</t>
    </rPh>
    <rPh sb="13" eb="15">
      <t>ウチキン</t>
    </rPh>
    <rPh sb="16" eb="17">
      <t>リョウ</t>
    </rPh>
    <rPh sb="17" eb="18">
      <t>ナリ</t>
    </rPh>
    <rPh sb="19" eb="21">
      <t>ウケトリ</t>
    </rPh>
    <rPh sb="31" eb="36">
      <t>ユキナガマルバンニン</t>
    </rPh>
    <rPh sb="39" eb="41">
      <t>モリゾウ</t>
    </rPh>
    <rPh sb="41" eb="43">
      <t>ヒトリ</t>
    </rPh>
    <rPh sb="44" eb="45">
      <t>タノ</t>
    </rPh>
    <phoneticPr fontId="1"/>
  </si>
  <si>
    <t>一紙　　　　　　　24*32.5</t>
    <phoneticPr fontId="1"/>
  </si>
  <si>
    <t>浮覚</t>
    <rPh sb="0" eb="1">
      <t>ウキ</t>
    </rPh>
    <rPh sb="1" eb="2">
      <t>オボエ</t>
    </rPh>
    <phoneticPr fontId="1"/>
  </si>
  <si>
    <t>佐州二見　　　　　北国屋徳左衛門　　　　　</t>
    <rPh sb="0" eb="1">
      <t>サ</t>
    </rPh>
    <rPh sb="1" eb="2">
      <t>シュウ</t>
    </rPh>
    <rPh sb="2" eb="4">
      <t>フタミ</t>
    </rPh>
    <rPh sb="9" eb="11">
      <t>キタグニ</t>
    </rPh>
    <rPh sb="11" eb="12">
      <t>ヤ</t>
    </rPh>
    <rPh sb="12" eb="13">
      <t>トク</t>
    </rPh>
    <rPh sb="13" eb="14">
      <t>サ</t>
    </rPh>
    <rPh sb="14" eb="16">
      <t>エモン</t>
    </rPh>
    <phoneticPr fontId="1"/>
  </si>
  <si>
    <t>加州　橋立浦　　酒屋長兵衛殿</t>
    <rPh sb="0" eb="1">
      <t>カ</t>
    </rPh>
    <rPh sb="1" eb="2">
      <t>シュウ</t>
    </rPh>
    <rPh sb="3" eb="5">
      <t>ハシタテ</t>
    </rPh>
    <rPh sb="5" eb="6">
      <t>ウラ</t>
    </rPh>
    <rPh sb="8" eb="10">
      <t>サカヤ</t>
    </rPh>
    <rPh sb="10" eb="13">
      <t>チョウベイ</t>
    </rPh>
    <rPh sb="13" eb="14">
      <t>トノ</t>
    </rPh>
    <phoneticPr fontId="1"/>
  </si>
  <si>
    <t>一紙　　　　　　　24.3*32</t>
    <phoneticPr fontId="1"/>
  </si>
  <si>
    <t>佐州雑（さわ）太郡二見　　　　　　証人浜口屋庄平　船宿※　　　　　</t>
    <rPh sb="0" eb="1">
      <t>サ</t>
    </rPh>
    <rPh sb="1" eb="2">
      <t>シュウ</t>
    </rPh>
    <rPh sb="2" eb="3">
      <t>ザツ</t>
    </rPh>
    <rPh sb="7" eb="8">
      <t>タ</t>
    </rPh>
    <rPh sb="8" eb="9">
      <t>グン</t>
    </rPh>
    <rPh sb="9" eb="11">
      <t>フタミ</t>
    </rPh>
    <rPh sb="17" eb="19">
      <t>ショウニン</t>
    </rPh>
    <rPh sb="19" eb="21">
      <t>ハマグチ</t>
    </rPh>
    <rPh sb="21" eb="22">
      <t>ヤ</t>
    </rPh>
    <rPh sb="22" eb="24">
      <t>ショウヘイ</t>
    </rPh>
    <rPh sb="25" eb="27">
      <t>フナヤド</t>
    </rPh>
    <phoneticPr fontId="1"/>
  </si>
  <si>
    <t>加州　橋立浦　　桶屋宗吉殿</t>
    <rPh sb="0" eb="1">
      <t>カ</t>
    </rPh>
    <rPh sb="1" eb="2">
      <t>シュウ</t>
    </rPh>
    <rPh sb="3" eb="5">
      <t>ハシタテ</t>
    </rPh>
    <rPh sb="5" eb="6">
      <t>ウラ</t>
    </rPh>
    <rPh sb="8" eb="10">
      <t>オケヤ</t>
    </rPh>
    <rPh sb="10" eb="12">
      <t>ソオキチ</t>
    </rPh>
    <rPh sb="12" eb="13">
      <t>ドノ</t>
    </rPh>
    <phoneticPr fontId="1"/>
  </si>
  <si>
    <t>18641015　　　　　　元治1年10月15日　　　　　</t>
    <rPh sb="14" eb="15">
      <t>モト</t>
    </rPh>
    <rPh sb="15" eb="16">
      <t>ジ</t>
    </rPh>
    <rPh sb="17" eb="18">
      <t>ネン</t>
    </rPh>
    <rPh sb="20" eb="21">
      <t>ガツ</t>
    </rPh>
    <rPh sb="23" eb="24">
      <t>カ</t>
    </rPh>
    <phoneticPr fontId="1"/>
  </si>
  <si>
    <t>大家屋又兵衛</t>
    <rPh sb="0" eb="2">
      <t>オオイエ</t>
    </rPh>
    <rPh sb="2" eb="3">
      <t>ヤ</t>
    </rPh>
    <rPh sb="3" eb="4">
      <t>マタ</t>
    </rPh>
    <rPh sb="4" eb="6">
      <t>ヘエ</t>
    </rPh>
    <phoneticPr fontId="1"/>
  </si>
  <si>
    <t>一紙　　　　　　　15.6*18</t>
    <phoneticPr fontId="1"/>
  </si>
  <si>
    <t>18760305　　　　　明治9年3月5日</t>
    <rPh sb="13" eb="15">
      <t>メイジ</t>
    </rPh>
    <rPh sb="16" eb="17">
      <t>ネン</t>
    </rPh>
    <rPh sb="18" eb="19">
      <t>ガツ</t>
    </rPh>
    <rPh sb="20" eb="21">
      <t>ヒ</t>
    </rPh>
    <phoneticPr fontId="1"/>
  </si>
  <si>
    <t>傳七</t>
    <rPh sb="0" eb="1">
      <t>デン</t>
    </rPh>
    <rPh sb="1" eb="2">
      <t>７</t>
    </rPh>
    <phoneticPr fontId="1"/>
  </si>
  <si>
    <t>幸重丸様</t>
    <rPh sb="0" eb="1">
      <t>サチ</t>
    </rPh>
    <rPh sb="1" eb="3">
      <t>シゲマル</t>
    </rPh>
    <rPh sb="3" eb="4">
      <t>サマ</t>
    </rPh>
    <phoneticPr fontId="1"/>
  </si>
  <si>
    <t>一紙　　　　　　　16.5*12.5</t>
    <phoneticPr fontId="1"/>
  </si>
  <si>
    <t>１、金1円50銭　日数27日　船場賃</t>
    <rPh sb="2" eb="3">
      <t>キン</t>
    </rPh>
    <rPh sb="4" eb="5">
      <t>エン</t>
    </rPh>
    <rPh sb="7" eb="8">
      <t>セン</t>
    </rPh>
    <rPh sb="9" eb="11">
      <t>ニッスウ</t>
    </rPh>
    <rPh sb="13" eb="14">
      <t>ヒ</t>
    </rPh>
    <rPh sb="15" eb="16">
      <t>フネ</t>
    </rPh>
    <rPh sb="16" eb="17">
      <t>バ</t>
    </rPh>
    <rPh sb="17" eb="18">
      <t>チン</t>
    </rPh>
    <phoneticPr fontId="1"/>
  </si>
  <si>
    <t>18811117　　　　　明治14年11月17日</t>
    <rPh sb="13" eb="15">
      <t>メイジ</t>
    </rPh>
    <rPh sb="17" eb="18">
      <t>ネン</t>
    </rPh>
    <rPh sb="20" eb="21">
      <t>ガツ</t>
    </rPh>
    <rPh sb="23" eb="24">
      <t>ヒ</t>
    </rPh>
    <phoneticPr fontId="1"/>
  </si>
  <si>
    <t>西削町上荷仲　　　　　若林九兵衛　　　　　前川平吉</t>
    <rPh sb="0" eb="1">
      <t>ニシ</t>
    </rPh>
    <rPh sb="1" eb="2">
      <t>ケズ</t>
    </rPh>
    <rPh sb="2" eb="3">
      <t>マチ</t>
    </rPh>
    <rPh sb="3" eb="4">
      <t>ウエ</t>
    </rPh>
    <rPh sb="4" eb="5">
      <t>ニ</t>
    </rPh>
    <rPh sb="5" eb="6">
      <t>ナカ</t>
    </rPh>
    <rPh sb="11" eb="13">
      <t>ワカバヤシ</t>
    </rPh>
    <rPh sb="13" eb="14">
      <t>キュウ</t>
    </rPh>
    <rPh sb="14" eb="16">
      <t>ヘエ</t>
    </rPh>
    <rPh sb="21" eb="23">
      <t>マエカワ</t>
    </rPh>
    <rPh sb="23" eb="25">
      <t>ヘイキチ</t>
    </rPh>
    <phoneticPr fontId="1"/>
  </si>
  <si>
    <t>一紙　　　　　　　16.5*16</t>
    <phoneticPr fontId="1"/>
  </si>
  <si>
    <t>18811201　　　　　明治14年12月1日</t>
    <rPh sb="13" eb="15">
      <t>メイジ</t>
    </rPh>
    <rPh sb="17" eb="18">
      <t>ネン</t>
    </rPh>
    <rPh sb="20" eb="21">
      <t>ガツ</t>
    </rPh>
    <rPh sb="22" eb="23">
      <t>ヒ</t>
    </rPh>
    <phoneticPr fontId="1"/>
  </si>
  <si>
    <t>前垂嶋上荷中　　　　　阿波国　久吉　　　　　　　　斎藤</t>
    <rPh sb="0" eb="2">
      <t>マエダ</t>
    </rPh>
    <rPh sb="2" eb="3">
      <t>シマ</t>
    </rPh>
    <rPh sb="3" eb="4">
      <t>ウエ</t>
    </rPh>
    <rPh sb="4" eb="5">
      <t>ニ</t>
    </rPh>
    <rPh sb="5" eb="6">
      <t>ナカ</t>
    </rPh>
    <rPh sb="11" eb="13">
      <t>アワ</t>
    </rPh>
    <rPh sb="13" eb="14">
      <t>コク</t>
    </rPh>
    <rPh sb="15" eb="17">
      <t>ヒサキチ</t>
    </rPh>
    <rPh sb="25" eb="27">
      <t>サイトウ</t>
    </rPh>
    <phoneticPr fontId="1"/>
  </si>
  <si>
    <t>幸長丸小三郎殿</t>
    <rPh sb="0" eb="1">
      <t>サチ</t>
    </rPh>
    <rPh sb="1" eb="3">
      <t>ナガマル</t>
    </rPh>
    <rPh sb="3" eb="6">
      <t>コサブロウ</t>
    </rPh>
    <rPh sb="6" eb="7">
      <t>ドノ</t>
    </rPh>
    <phoneticPr fontId="1"/>
  </si>
  <si>
    <t>一紙　　　　　　　　15.7*24</t>
    <phoneticPr fontId="1"/>
  </si>
  <si>
    <t>Ｍ14年11／30～Ｍ15年2／15の78日間＠7銭、此の代5円46銭也、外2通</t>
    <rPh sb="3" eb="4">
      <t>ネン</t>
    </rPh>
    <rPh sb="13" eb="14">
      <t>ネン</t>
    </rPh>
    <rPh sb="21" eb="22">
      <t>ヒ</t>
    </rPh>
    <rPh sb="22" eb="23">
      <t>カン</t>
    </rPh>
    <rPh sb="25" eb="26">
      <t>セン</t>
    </rPh>
    <rPh sb="27" eb="28">
      <t>コ</t>
    </rPh>
    <rPh sb="29" eb="30">
      <t>ダイ</t>
    </rPh>
    <rPh sb="31" eb="32">
      <t>エン</t>
    </rPh>
    <rPh sb="34" eb="35">
      <t>セン</t>
    </rPh>
    <rPh sb="35" eb="36">
      <t>ナリ</t>
    </rPh>
    <rPh sb="37" eb="38">
      <t>ホカ</t>
    </rPh>
    <rPh sb="39" eb="40">
      <t>ツウ</t>
    </rPh>
    <phoneticPr fontId="1"/>
  </si>
  <si>
    <t>18821029　　　　　明治15年10月29日</t>
    <rPh sb="13" eb="15">
      <t>メイジ</t>
    </rPh>
    <rPh sb="17" eb="18">
      <t>ネン</t>
    </rPh>
    <rPh sb="20" eb="21">
      <t>ガツ</t>
    </rPh>
    <rPh sb="23" eb="24">
      <t>ヒ</t>
    </rPh>
    <phoneticPr fontId="1"/>
  </si>
  <si>
    <t>大坂・島弥兵衛　　　阿巳タ久七　　　　　紙谷久兵衛</t>
    <rPh sb="0" eb="2">
      <t>オオサカ</t>
    </rPh>
    <rPh sb="3" eb="4">
      <t>シマ</t>
    </rPh>
    <rPh sb="4" eb="5">
      <t>ヤ</t>
    </rPh>
    <rPh sb="5" eb="7">
      <t>ヘエ</t>
    </rPh>
    <rPh sb="10" eb="11">
      <t>ア</t>
    </rPh>
    <rPh sb="11" eb="12">
      <t>ミ</t>
    </rPh>
    <rPh sb="13" eb="14">
      <t>キュウ</t>
    </rPh>
    <rPh sb="14" eb="15">
      <t>シチ</t>
    </rPh>
    <rPh sb="20" eb="22">
      <t>カミタニ</t>
    </rPh>
    <rPh sb="22" eb="23">
      <t>キュウ</t>
    </rPh>
    <rPh sb="23" eb="25">
      <t>ヘエ</t>
    </rPh>
    <phoneticPr fontId="1"/>
  </si>
  <si>
    <t>幸徳丸小三郎様</t>
    <rPh sb="0" eb="1">
      <t>サチ</t>
    </rPh>
    <rPh sb="1" eb="3">
      <t>トクマル</t>
    </rPh>
    <rPh sb="3" eb="6">
      <t>コサブロウ</t>
    </rPh>
    <rPh sb="6" eb="7">
      <t>サマ</t>
    </rPh>
    <phoneticPr fontId="1"/>
  </si>
  <si>
    <t>船番賃、浜賃、祝儀等領収書</t>
    <rPh sb="0" eb="1">
      <t>フナ</t>
    </rPh>
    <rPh sb="1" eb="2">
      <t>バン</t>
    </rPh>
    <rPh sb="2" eb="3">
      <t>チン</t>
    </rPh>
    <rPh sb="4" eb="5">
      <t>ハマ</t>
    </rPh>
    <rPh sb="5" eb="6">
      <t>チン</t>
    </rPh>
    <rPh sb="7" eb="9">
      <t>シュウギ</t>
    </rPh>
    <rPh sb="9" eb="10">
      <t>トウ</t>
    </rPh>
    <rPh sb="10" eb="12">
      <t>リョウシュウ</t>
    </rPh>
    <rPh sb="12" eb="13">
      <t>ショ</t>
    </rPh>
    <phoneticPr fontId="1"/>
  </si>
  <si>
    <t>18841100　　　　　明治17年11月</t>
    <rPh sb="13" eb="15">
      <t>メイジ</t>
    </rPh>
    <rPh sb="17" eb="18">
      <t>ネン</t>
    </rPh>
    <rPh sb="20" eb="21">
      <t>ガツ</t>
    </rPh>
    <phoneticPr fontId="1"/>
  </si>
  <si>
    <t>一紙　　　　　　3枚　　　　　16*23</t>
    <rPh sb="0" eb="2">
      <t>イッシ</t>
    </rPh>
    <rPh sb="9" eb="10">
      <t>マイ</t>
    </rPh>
    <phoneticPr fontId="1"/>
  </si>
  <si>
    <t>船屋弥兵衛　　　　　　浜野弥七　　　　　　　　　斎藤孝助</t>
    <rPh sb="0" eb="1">
      <t>フネ</t>
    </rPh>
    <rPh sb="1" eb="2">
      <t>ヤ</t>
    </rPh>
    <rPh sb="2" eb="3">
      <t>ヤ</t>
    </rPh>
    <rPh sb="3" eb="5">
      <t>ヘエ</t>
    </rPh>
    <rPh sb="11" eb="13">
      <t>ハマノ</t>
    </rPh>
    <rPh sb="13" eb="14">
      <t>ヤ</t>
    </rPh>
    <rPh sb="14" eb="15">
      <t>７</t>
    </rPh>
    <rPh sb="24" eb="26">
      <t>サイトウ</t>
    </rPh>
    <rPh sb="26" eb="28">
      <t>タカスケ</t>
    </rPh>
    <phoneticPr fontId="1"/>
  </si>
  <si>
    <t>こより綴　　　　6枚　　　　　　16.2＊26.4</t>
    <rPh sb="3" eb="4">
      <t>トジ</t>
    </rPh>
    <rPh sb="9" eb="10">
      <t>マイ</t>
    </rPh>
    <phoneticPr fontId="1"/>
  </si>
  <si>
    <t>18851113　　　　　明治18年11月13日</t>
    <rPh sb="13" eb="15">
      <t>メイジ</t>
    </rPh>
    <rPh sb="17" eb="18">
      <t>ネン</t>
    </rPh>
    <rPh sb="20" eb="21">
      <t>ガツ</t>
    </rPh>
    <rPh sb="23" eb="24">
      <t>ヒ</t>
    </rPh>
    <phoneticPr fontId="1"/>
  </si>
  <si>
    <t>大坂・嶋弥兵衛門　</t>
    <rPh sb="3" eb="4">
      <t>シマ</t>
    </rPh>
    <rPh sb="7" eb="8">
      <t>モン</t>
    </rPh>
    <phoneticPr fontId="1"/>
  </si>
  <si>
    <t>一紙　　　　　　　　1７*32.5</t>
    <phoneticPr fontId="1"/>
  </si>
  <si>
    <t>1、金98銭　船番賃　　　　　　　　　　　　　　　　　　　　　　　　　1、金4円16銭　船囲料金　　　　　　　　　　　　　　　　　　　　　　　　　　　　　　　　1、金25銭　梶地代・その他　　　　　　　　　　　　　　　　　　　　〆6円19銭也　　</t>
    <rPh sb="2" eb="3">
      <t>キン</t>
    </rPh>
    <rPh sb="5" eb="6">
      <t>セン</t>
    </rPh>
    <rPh sb="7" eb="8">
      <t>フネ</t>
    </rPh>
    <rPh sb="8" eb="9">
      <t>バン</t>
    </rPh>
    <rPh sb="9" eb="10">
      <t>チン</t>
    </rPh>
    <rPh sb="37" eb="38">
      <t>キン</t>
    </rPh>
    <rPh sb="39" eb="40">
      <t>エン</t>
    </rPh>
    <rPh sb="42" eb="43">
      <t>セン</t>
    </rPh>
    <rPh sb="46" eb="48">
      <t>リョウキン</t>
    </rPh>
    <rPh sb="87" eb="88">
      <t>カジ</t>
    </rPh>
    <rPh sb="88" eb="90">
      <t>チダイ</t>
    </rPh>
    <rPh sb="93" eb="94">
      <t>タ</t>
    </rPh>
    <rPh sb="119" eb="120">
      <t>セン</t>
    </rPh>
    <phoneticPr fontId="1"/>
  </si>
  <si>
    <t>18860307　　　　　明治19年3月7日</t>
    <rPh sb="13" eb="15">
      <t>メイジ</t>
    </rPh>
    <rPh sb="17" eb="18">
      <t>ネン</t>
    </rPh>
    <rPh sb="19" eb="20">
      <t>ガツ</t>
    </rPh>
    <rPh sb="21" eb="22">
      <t>ヒ</t>
    </rPh>
    <phoneticPr fontId="1"/>
  </si>
  <si>
    <t>大坂・島弥兵衛　　　木谷七平</t>
    <rPh sb="10" eb="12">
      <t>キヤ</t>
    </rPh>
    <rPh sb="12" eb="13">
      <t>７</t>
    </rPh>
    <rPh sb="13" eb="14">
      <t>ヘイ</t>
    </rPh>
    <phoneticPr fontId="1"/>
  </si>
  <si>
    <t>幸徳丸小三郎殿</t>
    <rPh sb="0" eb="1">
      <t>サチ</t>
    </rPh>
    <rPh sb="1" eb="3">
      <t>トクマル</t>
    </rPh>
    <rPh sb="3" eb="6">
      <t>コサブロウ</t>
    </rPh>
    <rPh sb="6" eb="7">
      <t>ドノ</t>
    </rPh>
    <phoneticPr fontId="1"/>
  </si>
  <si>
    <t>幸徳丸小三郎　　　　幸徳丸五平　　　　　</t>
    <rPh sb="0" eb="1">
      <t>サチ</t>
    </rPh>
    <rPh sb="1" eb="3">
      <t>トクマル</t>
    </rPh>
    <rPh sb="3" eb="6">
      <t>コサブロウ</t>
    </rPh>
    <rPh sb="13" eb="15">
      <t>ゴヘイ</t>
    </rPh>
    <phoneticPr fontId="1"/>
  </si>
  <si>
    <t>一紙　　　　　　3枚　　　　　16.3*23.5</t>
    <rPh sb="0" eb="2">
      <t>イッシ</t>
    </rPh>
    <rPh sb="9" eb="10">
      <t>マイ</t>
    </rPh>
    <phoneticPr fontId="1"/>
  </si>
  <si>
    <t>1、1円14銭　1、2月船番賃　　　　　　　　　　　　　　　　　　　　　　　　　1、1円50銭8厘　2、3月船囲料　　　　　　　　　　　　　　　　　　　　　　　　　　　　　　　　〆2円64銭8厘也　　他に2通</t>
    <rPh sb="3" eb="4">
      <t>エン</t>
    </rPh>
    <rPh sb="6" eb="7">
      <t>セン</t>
    </rPh>
    <rPh sb="11" eb="12">
      <t>ツキ</t>
    </rPh>
    <rPh sb="12" eb="13">
      <t>フネ</t>
    </rPh>
    <rPh sb="13" eb="14">
      <t>バン</t>
    </rPh>
    <rPh sb="14" eb="15">
      <t>チン</t>
    </rPh>
    <rPh sb="43" eb="44">
      <t>エン</t>
    </rPh>
    <rPh sb="46" eb="47">
      <t>セン</t>
    </rPh>
    <rPh sb="48" eb="49">
      <t>リン</t>
    </rPh>
    <rPh sb="53" eb="54">
      <t>ガツ</t>
    </rPh>
    <rPh sb="56" eb="57">
      <t>リョウ</t>
    </rPh>
    <rPh sb="96" eb="97">
      <t>リン</t>
    </rPh>
    <rPh sb="103" eb="104">
      <t>ツウ</t>
    </rPh>
    <phoneticPr fontId="1"/>
  </si>
  <si>
    <t>18860310　　　　　明治19年3月10日</t>
    <rPh sb="13" eb="15">
      <t>メイジ</t>
    </rPh>
    <rPh sb="17" eb="18">
      <t>ネン</t>
    </rPh>
    <rPh sb="19" eb="20">
      <t>ガツ</t>
    </rPh>
    <rPh sb="22" eb="23">
      <t>ヒ</t>
    </rPh>
    <phoneticPr fontId="1"/>
  </si>
  <si>
    <t>大坂・島弥兵衛　　　</t>
    <phoneticPr fontId="1"/>
  </si>
  <si>
    <t>幸長丸吉五郎様</t>
    <rPh sb="0" eb="1">
      <t>サチ</t>
    </rPh>
    <rPh sb="1" eb="3">
      <t>ナガマル</t>
    </rPh>
    <rPh sb="3" eb="6">
      <t>キチゴロウ</t>
    </rPh>
    <rPh sb="6" eb="7">
      <t>サマ</t>
    </rPh>
    <phoneticPr fontId="1"/>
  </si>
  <si>
    <t>1、1円14銭　1、2月船番賃　　　　　　　　　　　　　　　　　　　　　　　　　1、1円45銭6厘　2月船囲料　　　　　　　　　　　　　　　　　　　　　　　　　　　　　　　　〆2円59銭6厘也　　他1枚</t>
    <rPh sb="3" eb="4">
      <t>エン</t>
    </rPh>
    <rPh sb="6" eb="7">
      <t>セン</t>
    </rPh>
    <rPh sb="11" eb="12">
      <t>ツキ</t>
    </rPh>
    <rPh sb="12" eb="13">
      <t>フネ</t>
    </rPh>
    <rPh sb="13" eb="14">
      <t>バン</t>
    </rPh>
    <rPh sb="14" eb="15">
      <t>チン</t>
    </rPh>
    <rPh sb="43" eb="44">
      <t>エン</t>
    </rPh>
    <rPh sb="46" eb="47">
      <t>セン</t>
    </rPh>
    <rPh sb="48" eb="49">
      <t>リン</t>
    </rPh>
    <rPh sb="51" eb="52">
      <t>ガツ</t>
    </rPh>
    <rPh sb="54" eb="55">
      <t>リョウ</t>
    </rPh>
    <rPh sb="94" eb="95">
      <t>リン</t>
    </rPh>
    <rPh sb="100" eb="101">
      <t>マイ</t>
    </rPh>
    <phoneticPr fontId="1"/>
  </si>
  <si>
    <t>18860326　　　　　明治19年3月26日</t>
    <rPh sb="13" eb="15">
      <t>メイジ</t>
    </rPh>
    <rPh sb="17" eb="18">
      <t>ネン</t>
    </rPh>
    <rPh sb="19" eb="20">
      <t>ガツ</t>
    </rPh>
    <rPh sb="22" eb="23">
      <t>ヒ</t>
    </rPh>
    <phoneticPr fontId="1"/>
  </si>
  <si>
    <t>大坂・難波嶋　　　　　島弥兵衛　　　</t>
    <rPh sb="3" eb="5">
      <t>ナンバ</t>
    </rPh>
    <rPh sb="5" eb="6">
      <t>シマ</t>
    </rPh>
    <phoneticPr fontId="1"/>
  </si>
  <si>
    <t>喜宝丸他之吉様</t>
    <rPh sb="0" eb="1">
      <t>ヨロシ</t>
    </rPh>
    <rPh sb="1" eb="2">
      <t>タカラ</t>
    </rPh>
    <rPh sb="2" eb="3">
      <t>マル</t>
    </rPh>
    <rPh sb="3" eb="4">
      <t>タ</t>
    </rPh>
    <rPh sb="4" eb="5">
      <t>ノ</t>
    </rPh>
    <rPh sb="5" eb="6">
      <t>キチ</t>
    </rPh>
    <rPh sb="6" eb="7">
      <t>サマ</t>
    </rPh>
    <phoneticPr fontId="1"/>
  </si>
  <si>
    <t>一紙　　　　　　2枚　　　　　　　16.8*24.8</t>
    <rPh sb="0" eb="2">
      <t>イッシ</t>
    </rPh>
    <rPh sb="9" eb="10">
      <t>マイ</t>
    </rPh>
    <phoneticPr fontId="1"/>
  </si>
  <si>
    <t>一紙　　　　　　16*28.3</t>
    <rPh sb="0" eb="2">
      <t>イッシ</t>
    </rPh>
    <phoneticPr fontId="1"/>
  </si>
  <si>
    <t>幸長丸幸徳丸　　　　　　御口銭調子書</t>
    <rPh sb="0" eb="2">
      <t>ユキナガ</t>
    </rPh>
    <rPh sb="2" eb="3">
      <t>マル</t>
    </rPh>
    <rPh sb="3" eb="4">
      <t>サチ</t>
    </rPh>
    <rPh sb="4" eb="6">
      <t>トクマル</t>
    </rPh>
    <rPh sb="12" eb="13">
      <t>オン</t>
    </rPh>
    <rPh sb="13" eb="14">
      <t>クチ</t>
    </rPh>
    <rPh sb="14" eb="15">
      <t>セン</t>
    </rPh>
    <rPh sb="15" eb="17">
      <t>チョウシ</t>
    </rPh>
    <rPh sb="17" eb="18">
      <t>ショ</t>
    </rPh>
    <phoneticPr fontId="1"/>
  </si>
  <si>
    <t>両船の売買の品量が分かる。　　　　　　　　　　　　　　　　　　　　　　　粕・昆布・塩・半紙・アワコ（たばこ）・ござ・干鱈・鰊粕・津軽玄米・タルマイ粕など　　　　　　　　　　　　　　　　　　　　　　</t>
    <rPh sb="0" eb="1">
      <t>リョウ</t>
    </rPh>
    <rPh sb="1" eb="2">
      <t>フネ</t>
    </rPh>
    <rPh sb="3" eb="5">
      <t>バイバイ</t>
    </rPh>
    <rPh sb="6" eb="7">
      <t>シナ</t>
    </rPh>
    <rPh sb="7" eb="8">
      <t>リョウ</t>
    </rPh>
    <rPh sb="9" eb="10">
      <t>ワ</t>
    </rPh>
    <rPh sb="36" eb="37">
      <t>カス</t>
    </rPh>
    <rPh sb="38" eb="40">
      <t>コンブ</t>
    </rPh>
    <rPh sb="41" eb="42">
      <t>シオ</t>
    </rPh>
    <rPh sb="43" eb="45">
      <t>ハンシ</t>
    </rPh>
    <rPh sb="58" eb="59">
      <t>ボシ</t>
    </rPh>
    <rPh sb="59" eb="60">
      <t>タラ</t>
    </rPh>
    <rPh sb="61" eb="63">
      <t>ニシンカス</t>
    </rPh>
    <rPh sb="64" eb="68">
      <t>ツガルゲンマイ</t>
    </rPh>
    <rPh sb="73" eb="74">
      <t>カス</t>
    </rPh>
    <phoneticPr fontId="1"/>
  </si>
  <si>
    <t>船乗鑑札　他</t>
    <rPh sb="0" eb="2">
      <t>フナノ</t>
    </rPh>
    <rPh sb="2" eb="4">
      <t>カンサツ</t>
    </rPh>
    <rPh sb="5" eb="6">
      <t>ホカ</t>
    </rPh>
    <phoneticPr fontId="1"/>
  </si>
  <si>
    <t>18681200　　　　　明治1年12月</t>
    <rPh sb="13" eb="15">
      <t>メイジ</t>
    </rPh>
    <rPh sb="16" eb="17">
      <t>ネン</t>
    </rPh>
    <rPh sb="19" eb="20">
      <t>ガツ</t>
    </rPh>
    <phoneticPr fontId="1"/>
  </si>
  <si>
    <t>山ス（屋号印）　　　　　　大津屋庄三</t>
    <rPh sb="0" eb="1">
      <t>ヤマ</t>
    </rPh>
    <rPh sb="3" eb="5">
      <t>ヤゴウ</t>
    </rPh>
    <rPh sb="5" eb="6">
      <t>イン</t>
    </rPh>
    <rPh sb="13" eb="15">
      <t>オオツ</t>
    </rPh>
    <rPh sb="15" eb="16">
      <t>ヤ</t>
    </rPh>
    <rPh sb="16" eb="18">
      <t>ショウゾウ</t>
    </rPh>
    <phoneticPr fontId="1"/>
  </si>
  <si>
    <t>5点　　　　　　　　13*21</t>
    <rPh sb="1" eb="2">
      <t>テン</t>
    </rPh>
    <phoneticPr fontId="1"/>
  </si>
  <si>
    <t>船乗鑑札　木札1枚　八幡社氏子札木札3枚　　　　　　　　　　　　　　　　紙入地紋織物製</t>
    <rPh sb="0" eb="2">
      <t>フナノ</t>
    </rPh>
    <rPh sb="2" eb="4">
      <t>カンサツ</t>
    </rPh>
    <rPh sb="5" eb="6">
      <t>キ</t>
    </rPh>
    <rPh sb="6" eb="7">
      <t>フダ</t>
    </rPh>
    <rPh sb="8" eb="9">
      <t>マイ</t>
    </rPh>
    <rPh sb="10" eb="12">
      <t>ヤワタ</t>
    </rPh>
    <rPh sb="12" eb="13">
      <t>シャ</t>
    </rPh>
    <rPh sb="13" eb="15">
      <t>ウジコ</t>
    </rPh>
    <rPh sb="15" eb="17">
      <t>フダギ</t>
    </rPh>
    <rPh sb="17" eb="18">
      <t>サツ</t>
    </rPh>
    <rPh sb="19" eb="20">
      <t>マイ</t>
    </rPh>
    <rPh sb="36" eb="40">
      <t>カミイレジモン</t>
    </rPh>
    <rPh sb="40" eb="42">
      <t>オリモノ</t>
    </rPh>
    <rPh sb="42" eb="43">
      <t>セイ</t>
    </rPh>
    <phoneticPr fontId="1"/>
  </si>
  <si>
    <t>証書（函館より横浜へ出向の証明）</t>
    <rPh sb="0" eb="2">
      <t>ショウショ</t>
    </rPh>
    <rPh sb="3" eb="5">
      <t>ハコダテ</t>
    </rPh>
    <rPh sb="7" eb="9">
      <t>ヨコハマ</t>
    </rPh>
    <rPh sb="10" eb="12">
      <t>シュッコウ</t>
    </rPh>
    <rPh sb="13" eb="15">
      <t>ショウメイ</t>
    </rPh>
    <phoneticPr fontId="1"/>
  </si>
  <si>
    <t>18701117　　　　　明治3年11月17日</t>
    <rPh sb="13" eb="15">
      <t>メイジ</t>
    </rPh>
    <rPh sb="16" eb="17">
      <t>ネン</t>
    </rPh>
    <rPh sb="19" eb="20">
      <t>ガツ</t>
    </rPh>
    <rPh sb="22" eb="23">
      <t>ヒ</t>
    </rPh>
    <phoneticPr fontId="1"/>
  </si>
  <si>
    <t>函館　　　　　　　　　　　海官所</t>
    <rPh sb="0" eb="2">
      <t>ハコダテ</t>
    </rPh>
    <rPh sb="13" eb="14">
      <t>カイ</t>
    </rPh>
    <rPh sb="14" eb="15">
      <t>カン</t>
    </rPh>
    <rPh sb="15" eb="16">
      <t>ショ</t>
    </rPh>
    <phoneticPr fontId="1"/>
  </si>
  <si>
    <t>一紙　　　　　　　2枚　　　　　　　　　　　　16*16.5</t>
    <rPh sb="10" eb="11">
      <t>マイ</t>
    </rPh>
    <phoneticPr fontId="1"/>
  </si>
  <si>
    <t>１通は問屋正右衛門加州橋立へ、幸貴丸名主由右衛門1人用向ニ付横浜表へ相越者也　　　　　　　　　　　　　　　　　　　　　　　　　　１通は問屋正右衛門加州橋立へ、幸貴丸船頭長兵衛　1人用向ニ付横浜表へ相越者也</t>
    <rPh sb="1" eb="2">
      <t>ツウ</t>
    </rPh>
    <rPh sb="3" eb="5">
      <t>トンヤ</t>
    </rPh>
    <rPh sb="5" eb="6">
      <t>マサ</t>
    </rPh>
    <rPh sb="6" eb="7">
      <t>ウ</t>
    </rPh>
    <rPh sb="7" eb="9">
      <t>エモン</t>
    </rPh>
    <rPh sb="9" eb="10">
      <t>カ</t>
    </rPh>
    <rPh sb="10" eb="11">
      <t>シュウ</t>
    </rPh>
    <rPh sb="11" eb="13">
      <t>ハシタテ</t>
    </rPh>
    <rPh sb="15" eb="17">
      <t>ユキタカ</t>
    </rPh>
    <rPh sb="17" eb="18">
      <t>マル</t>
    </rPh>
    <rPh sb="18" eb="20">
      <t>ナヌシ</t>
    </rPh>
    <rPh sb="20" eb="21">
      <t>ユ</t>
    </rPh>
    <rPh sb="21" eb="22">
      <t>ウ</t>
    </rPh>
    <rPh sb="22" eb="24">
      <t>エモン</t>
    </rPh>
    <rPh sb="25" eb="26">
      <t>ニン</t>
    </rPh>
    <rPh sb="26" eb="28">
      <t>ヨウム</t>
    </rPh>
    <rPh sb="29" eb="30">
      <t>ツキ</t>
    </rPh>
    <rPh sb="30" eb="32">
      <t>ヨコハマ</t>
    </rPh>
    <rPh sb="32" eb="33">
      <t>オモテ</t>
    </rPh>
    <rPh sb="34" eb="35">
      <t>アイ</t>
    </rPh>
    <rPh sb="35" eb="36">
      <t>コ</t>
    </rPh>
    <rPh sb="36" eb="37">
      <t>モノ</t>
    </rPh>
    <rPh sb="37" eb="38">
      <t>ナリ</t>
    </rPh>
    <rPh sb="82" eb="84">
      <t>センドウ</t>
    </rPh>
    <phoneticPr fontId="1"/>
  </si>
  <si>
    <t>こより綴　　　　　　　2枚　　　　　　　　　　27.8*19.8</t>
    <rPh sb="3" eb="4">
      <t>ツヅリ</t>
    </rPh>
    <rPh sb="12" eb="13">
      <t>マイ</t>
    </rPh>
    <phoneticPr fontId="1"/>
  </si>
  <si>
    <t>18760911　　　　　明治9年9月11日</t>
    <rPh sb="13" eb="15">
      <t>メイジ</t>
    </rPh>
    <rPh sb="16" eb="17">
      <t>ネン</t>
    </rPh>
    <rPh sb="18" eb="19">
      <t>ガツ</t>
    </rPh>
    <rPh sb="21" eb="22">
      <t>ヒ</t>
    </rPh>
    <phoneticPr fontId="1"/>
  </si>
  <si>
    <t>幸長丸船頭　　　　橋本五郎兵衛</t>
    <rPh sb="0" eb="2">
      <t>ユキナガ</t>
    </rPh>
    <rPh sb="2" eb="3">
      <t>マル</t>
    </rPh>
    <rPh sb="3" eb="5">
      <t>センドウ</t>
    </rPh>
    <rPh sb="9" eb="11">
      <t>ハシモト</t>
    </rPh>
    <rPh sb="11" eb="13">
      <t>ゴロウ</t>
    </rPh>
    <rPh sb="13" eb="15">
      <t>ヘエ</t>
    </rPh>
    <phoneticPr fontId="1"/>
  </si>
  <si>
    <t>一紙　　　　　　　28*39</t>
    <rPh sb="0" eb="2">
      <t>イッシ</t>
    </rPh>
    <phoneticPr fontId="1"/>
  </si>
  <si>
    <t>日本形600石積幸重丸　酒谷長兵衛　　　　　　　　　　　　　　　　　　　　１、根室鯡粕944本、厚岸　鯡粕215本外　　　　　　　　　　　　　　　〆税118円26銭3厘　　　上納あった　　　　　　　　　　　　　　　　　　　　</t>
    <rPh sb="0" eb="3">
      <t>ニホンカタ</t>
    </rPh>
    <rPh sb="6" eb="8">
      <t>イシヅミ</t>
    </rPh>
    <rPh sb="10" eb="11">
      <t>マル</t>
    </rPh>
    <rPh sb="42" eb="43">
      <t>カス</t>
    </rPh>
    <rPh sb="87" eb="89">
      <t>ジョウノウ</t>
    </rPh>
    <phoneticPr fontId="1"/>
  </si>
  <si>
    <t>18761101　　　　　明治9年11月1日</t>
    <rPh sb="13" eb="15">
      <t>メイジ</t>
    </rPh>
    <rPh sb="16" eb="17">
      <t>ネン</t>
    </rPh>
    <rPh sb="19" eb="20">
      <t>ガツ</t>
    </rPh>
    <rPh sb="21" eb="22">
      <t>ヒ</t>
    </rPh>
    <phoneticPr fontId="1"/>
  </si>
  <si>
    <t>大阪港船改所</t>
    <rPh sb="0" eb="3">
      <t>オオサカコウ</t>
    </rPh>
    <rPh sb="3" eb="4">
      <t>フネ</t>
    </rPh>
    <rPh sb="4" eb="5">
      <t>アラタ</t>
    </rPh>
    <rPh sb="5" eb="6">
      <t>ショ</t>
    </rPh>
    <phoneticPr fontId="1"/>
  </si>
  <si>
    <t>幸重丸</t>
    <rPh sb="0" eb="2">
      <t>サチシゲ</t>
    </rPh>
    <rPh sb="2" eb="3">
      <t>マル</t>
    </rPh>
    <phoneticPr fontId="1"/>
  </si>
  <si>
    <t>一紙　　　　　　　10.5*15.5</t>
    <rPh sb="0" eb="2">
      <t>イッシ</t>
    </rPh>
    <phoneticPr fontId="1"/>
  </si>
  <si>
    <t>１、600石幸重丸7人乗り此金3円36銭　　　　　　　　　　　　　　　　　　　　　右入津税正に受取候也</t>
    <rPh sb="5" eb="6">
      <t>コク</t>
    </rPh>
    <rPh sb="6" eb="8">
      <t>サチシゲ</t>
    </rPh>
    <rPh sb="8" eb="9">
      <t>マル</t>
    </rPh>
    <rPh sb="10" eb="11">
      <t>ニン</t>
    </rPh>
    <rPh sb="11" eb="12">
      <t>ノ</t>
    </rPh>
    <rPh sb="13" eb="14">
      <t>シ</t>
    </rPh>
    <rPh sb="14" eb="15">
      <t>キン</t>
    </rPh>
    <rPh sb="16" eb="17">
      <t>エン</t>
    </rPh>
    <rPh sb="19" eb="20">
      <t>セン</t>
    </rPh>
    <rPh sb="41" eb="42">
      <t>ミギ</t>
    </rPh>
    <rPh sb="42" eb="44">
      <t>イリツ</t>
    </rPh>
    <rPh sb="44" eb="45">
      <t>ゼイ</t>
    </rPh>
    <rPh sb="45" eb="46">
      <t>セイ</t>
    </rPh>
    <rPh sb="47" eb="51">
      <t>ウケトリソナリ</t>
    </rPh>
    <phoneticPr fontId="1"/>
  </si>
  <si>
    <t>船往手形(切手）</t>
    <rPh sb="0" eb="1">
      <t>フネ</t>
    </rPh>
    <rPh sb="1" eb="2">
      <t>オウ</t>
    </rPh>
    <rPh sb="2" eb="4">
      <t>テガタ</t>
    </rPh>
    <rPh sb="5" eb="7">
      <t>キッテ</t>
    </rPh>
    <phoneticPr fontId="1"/>
  </si>
  <si>
    <t>18641101　　　　　　元治1年11月1日</t>
    <rPh sb="14" eb="15">
      <t>モト</t>
    </rPh>
    <rPh sb="15" eb="16">
      <t>ジ</t>
    </rPh>
    <rPh sb="17" eb="18">
      <t>ネン</t>
    </rPh>
    <rPh sb="20" eb="21">
      <t>ガツ</t>
    </rPh>
    <rPh sb="22" eb="23">
      <t>ヒ</t>
    </rPh>
    <phoneticPr fontId="1"/>
  </si>
  <si>
    <t>函館沖口御番所　(税関）</t>
    <rPh sb="0" eb="2">
      <t>ハコダテ</t>
    </rPh>
    <rPh sb="2" eb="3">
      <t>オキ</t>
    </rPh>
    <rPh sb="3" eb="4">
      <t>グチ</t>
    </rPh>
    <rPh sb="4" eb="5">
      <t>オン</t>
    </rPh>
    <rPh sb="5" eb="6">
      <t>バン</t>
    </rPh>
    <rPh sb="6" eb="7">
      <t>ショ</t>
    </rPh>
    <rPh sb="9" eb="11">
      <t>ゼイカン</t>
    </rPh>
    <phoneticPr fontId="1"/>
  </si>
  <si>
    <t>長吉；Ｋ　　　　　　　　　長兵衛；Ｔ　　　　　　　　吉松；Ｙ</t>
    <rPh sb="0" eb="2">
      <t>チョウキチ</t>
    </rPh>
    <rPh sb="13" eb="14">
      <t>チョウ</t>
    </rPh>
    <rPh sb="14" eb="15">
      <t>ヘイ</t>
    </rPh>
    <rPh sb="15" eb="16">
      <t>エイ</t>
    </rPh>
    <rPh sb="26" eb="28">
      <t>ヨシマツ</t>
    </rPh>
    <phoneticPr fontId="1"/>
  </si>
  <si>
    <t>一紙　　　　　　　5枚　　　　　　　　　　　　16.5*15.6</t>
    <rPh sb="10" eb="11">
      <t>マイ</t>
    </rPh>
    <phoneticPr fontId="1"/>
  </si>
  <si>
    <t>幸長丸船頭　　　　酒谷幸（小）四郎㊞</t>
    <rPh sb="0" eb="2">
      <t>ユキナガ</t>
    </rPh>
    <rPh sb="2" eb="3">
      <t>マル</t>
    </rPh>
    <rPh sb="3" eb="5">
      <t>センドウ</t>
    </rPh>
    <rPh sb="9" eb="11">
      <t>サカヤ</t>
    </rPh>
    <rPh sb="11" eb="12">
      <t>サチ</t>
    </rPh>
    <rPh sb="13" eb="14">
      <t>ショウ</t>
    </rPh>
    <rPh sb="15" eb="18">
      <t>シロウイン</t>
    </rPh>
    <phoneticPr fontId="1"/>
  </si>
  <si>
    <t>18770430　　　　　明治10年4月30日</t>
    <rPh sb="13" eb="15">
      <t>メイジ</t>
    </rPh>
    <rPh sb="17" eb="18">
      <t>ネン</t>
    </rPh>
    <rPh sb="19" eb="20">
      <t>ガツ</t>
    </rPh>
    <rPh sb="22" eb="23">
      <t>ヒ</t>
    </rPh>
    <phoneticPr fontId="1"/>
  </si>
  <si>
    <t>函館港　　　　　　　　　舟御改所　　　　　　　黒沢等之丞㊞</t>
    <rPh sb="0" eb="2">
      <t>ハコダテ</t>
    </rPh>
    <rPh sb="2" eb="3">
      <t>コウ</t>
    </rPh>
    <rPh sb="12" eb="14">
      <t>フネオン</t>
    </rPh>
    <rPh sb="14" eb="15">
      <t>アラタ</t>
    </rPh>
    <rPh sb="15" eb="16">
      <t>ショ</t>
    </rPh>
    <rPh sb="23" eb="25">
      <t>クロサワ</t>
    </rPh>
    <rPh sb="25" eb="26">
      <t>ヒト</t>
    </rPh>
    <rPh sb="26" eb="27">
      <t>ノ</t>
    </rPh>
    <rPh sb="27" eb="28">
      <t>ジョウ</t>
    </rPh>
    <phoneticPr fontId="1"/>
  </si>
  <si>
    <t>日本形926石積幸長丸　…橋立村酒谷長平船　　　　　　　　　　　根室産　鯡〆粕471本、同次粕654本、国後5本外　　　　　　　　　　　　税合せて　128円76銭8厘　</t>
    <rPh sb="13" eb="15">
      <t>ハシタテ</t>
    </rPh>
    <rPh sb="15" eb="16">
      <t>ムラ</t>
    </rPh>
    <rPh sb="16" eb="18">
      <t>サカヤ</t>
    </rPh>
    <rPh sb="18" eb="20">
      <t>チョウヘイ</t>
    </rPh>
    <rPh sb="20" eb="21">
      <t>フネ</t>
    </rPh>
    <rPh sb="32" eb="34">
      <t>ネムロ</t>
    </rPh>
    <rPh sb="34" eb="35">
      <t>サン</t>
    </rPh>
    <rPh sb="36" eb="37">
      <t>ニシン</t>
    </rPh>
    <rPh sb="38" eb="39">
      <t>カス</t>
    </rPh>
    <rPh sb="42" eb="43">
      <t>ホン</t>
    </rPh>
    <rPh sb="44" eb="45">
      <t>ドウ</t>
    </rPh>
    <rPh sb="45" eb="46">
      <t>ジ</t>
    </rPh>
    <rPh sb="46" eb="47">
      <t>カス</t>
    </rPh>
    <rPh sb="50" eb="51">
      <t>ホン</t>
    </rPh>
    <rPh sb="52" eb="54">
      <t>クナシリ</t>
    </rPh>
    <rPh sb="55" eb="56">
      <t>ホン</t>
    </rPh>
    <rPh sb="56" eb="57">
      <t>ホカ</t>
    </rPh>
    <rPh sb="69" eb="70">
      <t>ゼイ</t>
    </rPh>
    <rPh sb="70" eb="71">
      <t>アワ</t>
    </rPh>
    <rPh sb="77" eb="78">
      <t>エン</t>
    </rPh>
    <rPh sb="80" eb="81">
      <t>セン</t>
    </rPh>
    <rPh sb="82" eb="83">
      <t>リン</t>
    </rPh>
    <phoneticPr fontId="1"/>
  </si>
  <si>
    <t>積荷目録</t>
    <rPh sb="0" eb="2">
      <t>ツミニ</t>
    </rPh>
    <rPh sb="2" eb="4">
      <t>モクロク</t>
    </rPh>
    <phoneticPr fontId="1"/>
  </si>
  <si>
    <t>18770810　　　　　明治10年8月10日</t>
    <rPh sb="13" eb="15">
      <t>メイジ</t>
    </rPh>
    <rPh sb="17" eb="18">
      <t>ネン</t>
    </rPh>
    <rPh sb="19" eb="20">
      <t>ガツ</t>
    </rPh>
    <rPh sb="22" eb="23">
      <t>ヒ</t>
    </rPh>
    <phoneticPr fontId="1"/>
  </si>
  <si>
    <t>幸長丸船頭　　　　幸（小）四郎㊞</t>
    <rPh sb="0" eb="2">
      <t>ユキナガ</t>
    </rPh>
    <rPh sb="2" eb="3">
      <t>マル</t>
    </rPh>
    <rPh sb="3" eb="5">
      <t>センドウ</t>
    </rPh>
    <rPh sb="9" eb="10">
      <t>サチ</t>
    </rPh>
    <rPh sb="11" eb="12">
      <t>ショウ</t>
    </rPh>
    <rPh sb="13" eb="16">
      <t>シロウイン</t>
    </rPh>
    <phoneticPr fontId="1"/>
  </si>
  <si>
    <t>小樽港　　　　　　船御改所</t>
    <rPh sb="0" eb="2">
      <t>オタル</t>
    </rPh>
    <rPh sb="2" eb="3">
      <t>コウ</t>
    </rPh>
    <rPh sb="9" eb="10">
      <t>フネ</t>
    </rPh>
    <rPh sb="10" eb="11">
      <t>オン</t>
    </rPh>
    <rPh sb="11" eb="12">
      <t>アラタ</t>
    </rPh>
    <rPh sb="12" eb="13">
      <t>ショ</t>
    </rPh>
    <phoneticPr fontId="1"/>
  </si>
  <si>
    <t>18770818　　　　　明治10年8月18日</t>
    <rPh sb="13" eb="15">
      <t>メイジ</t>
    </rPh>
    <rPh sb="17" eb="18">
      <t>ネン</t>
    </rPh>
    <rPh sb="19" eb="20">
      <t>ガツ</t>
    </rPh>
    <rPh sb="22" eb="23">
      <t>ヒ</t>
    </rPh>
    <phoneticPr fontId="1"/>
  </si>
  <si>
    <t>小樽港　　　　　　船御改所　　　　　　　8等属　河田保㊞</t>
    <rPh sb="0" eb="2">
      <t>オタル</t>
    </rPh>
    <rPh sb="2" eb="3">
      <t>コウ</t>
    </rPh>
    <rPh sb="9" eb="10">
      <t>フネ</t>
    </rPh>
    <rPh sb="10" eb="11">
      <t>オン</t>
    </rPh>
    <rPh sb="11" eb="12">
      <t>アラタ</t>
    </rPh>
    <rPh sb="12" eb="13">
      <t>ショ</t>
    </rPh>
    <rPh sb="21" eb="22">
      <t>トウ</t>
    </rPh>
    <rPh sb="22" eb="23">
      <t>ゾク</t>
    </rPh>
    <rPh sb="24" eb="26">
      <t>カワダ</t>
    </rPh>
    <rPh sb="26" eb="27">
      <t>ホ</t>
    </rPh>
    <phoneticPr fontId="1"/>
  </si>
  <si>
    <t>一紙　　　　　　　27.6*40.8</t>
    <rPh sb="0" eb="2">
      <t>イッシ</t>
    </rPh>
    <phoneticPr fontId="1"/>
  </si>
  <si>
    <t>日本形926石積幸長丸　…橋立村酒谷長平船　　　　　　　　　　　厚岸郡　鰊794.845石…同胴鰊117.25石　　　　　　　　　　　　　税合せて　95円64銭１厘　　　　　　　　　　　　　　　　　　　　　　　　　内9円56銭4厘（船頭？）</t>
    <rPh sb="13" eb="15">
      <t>ハシタテ</t>
    </rPh>
    <rPh sb="15" eb="16">
      <t>ムラ</t>
    </rPh>
    <rPh sb="16" eb="18">
      <t>サカヤ</t>
    </rPh>
    <rPh sb="18" eb="20">
      <t>チョウヘイ</t>
    </rPh>
    <rPh sb="20" eb="21">
      <t>フネ</t>
    </rPh>
    <rPh sb="32" eb="35">
      <t>アツケシグン</t>
    </rPh>
    <rPh sb="36" eb="37">
      <t>ニシン</t>
    </rPh>
    <rPh sb="44" eb="45">
      <t>コク</t>
    </rPh>
    <rPh sb="46" eb="47">
      <t>ドウ</t>
    </rPh>
    <rPh sb="47" eb="48">
      <t>ドウ</t>
    </rPh>
    <rPh sb="48" eb="49">
      <t>ニシン</t>
    </rPh>
    <rPh sb="55" eb="56">
      <t>コク</t>
    </rPh>
    <rPh sb="69" eb="70">
      <t>ゼイ</t>
    </rPh>
    <rPh sb="70" eb="71">
      <t>アワ</t>
    </rPh>
    <rPh sb="76" eb="77">
      <t>エン</t>
    </rPh>
    <rPh sb="79" eb="80">
      <t>セン</t>
    </rPh>
    <rPh sb="81" eb="82">
      <t>リン</t>
    </rPh>
    <rPh sb="107" eb="108">
      <t>ウチ</t>
    </rPh>
    <rPh sb="109" eb="110">
      <t>エン</t>
    </rPh>
    <rPh sb="112" eb="113">
      <t>セン</t>
    </rPh>
    <rPh sb="114" eb="115">
      <t>リン</t>
    </rPh>
    <rPh sb="116" eb="118">
      <t>センドウ</t>
    </rPh>
    <phoneticPr fontId="1"/>
  </si>
  <si>
    <t>18800518　　　　　明治13年5月18日</t>
    <rPh sb="13" eb="15">
      <t>メイジ</t>
    </rPh>
    <rPh sb="17" eb="18">
      <t>ネン</t>
    </rPh>
    <rPh sb="19" eb="20">
      <t>ガツ</t>
    </rPh>
    <rPh sb="22" eb="23">
      <t>ヒ</t>
    </rPh>
    <phoneticPr fontId="1"/>
  </si>
  <si>
    <t>一紙　　　　　　　16.5*22.8</t>
    <rPh sb="0" eb="2">
      <t>イッシ</t>
    </rPh>
    <phoneticPr fontId="1"/>
  </si>
  <si>
    <t>１、金1円85銭2厘也　　　　　　　　　　　　　　　　　　　　　　　　　　　　竿灯料外2通　　　　　　　　　　　　　　　　　　　　　　　</t>
    <rPh sb="2" eb="3">
      <t>キン</t>
    </rPh>
    <rPh sb="4" eb="5">
      <t>エン</t>
    </rPh>
    <rPh sb="7" eb="8">
      <t>セン</t>
    </rPh>
    <rPh sb="9" eb="10">
      <t>リン</t>
    </rPh>
    <rPh sb="10" eb="11">
      <t>ナリ</t>
    </rPh>
    <rPh sb="39" eb="41">
      <t>カントウ</t>
    </rPh>
    <rPh sb="41" eb="42">
      <t>リョウ</t>
    </rPh>
    <rPh sb="42" eb="43">
      <t>ホカ</t>
    </rPh>
    <rPh sb="44" eb="45">
      <t>ツウ</t>
    </rPh>
    <phoneticPr fontId="1"/>
  </si>
  <si>
    <t>18810814　　　　　明治14年8月14日</t>
    <rPh sb="13" eb="15">
      <t>メイジ</t>
    </rPh>
    <rPh sb="17" eb="18">
      <t>ネン</t>
    </rPh>
    <rPh sb="19" eb="20">
      <t>ガツ</t>
    </rPh>
    <rPh sb="22" eb="23">
      <t>ヒ</t>
    </rPh>
    <phoneticPr fontId="1"/>
  </si>
  <si>
    <t>一紙　　　　　　3枚　　　　　17*21.5</t>
    <rPh sb="0" eb="2">
      <t>イッシ</t>
    </rPh>
    <rPh sb="9" eb="10">
      <t>マイ</t>
    </rPh>
    <phoneticPr fontId="1"/>
  </si>
  <si>
    <t>証（税金）</t>
    <rPh sb="0" eb="1">
      <t>ショウ</t>
    </rPh>
    <rPh sb="2" eb="4">
      <t>ゼイキン</t>
    </rPh>
    <phoneticPr fontId="1"/>
  </si>
  <si>
    <t>18810824　　　　　明治14年8月24日</t>
    <rPh sb="13" eb="15">
      <t>メイジ</t>
    </rPh>
    <rPh sb="17" eb="18">
      <t>ネン</t>
    </rPh>
    <rPh sb="19" eb="20">
      <t>ガツ</t>
    </rPh>
    <rPh sb="22" eb="23">
      <t>ヒ</t>
    </rPh>
    <phoneticPr fontId="1"/>
  </si>
  <si>
    <t>幸徳丸小三郎殿　　　　　　</t>
    <rPh sb="0" eb="1">
      <t>サチ</t>
    </rPh>
    <rPh sb="1" eb="3">
      <t>トクマル</t>
    </rPh>
    <rPh sb="6" eb="7">
      <t>ドノ</t>
    </rPh>
    <phoneticPr fontId="1"/>
  </si>
  <si>
    <t>一紙　　　　　　　14.9*25.5</t>
    <rPh sb="0" eb="2">
      <t>イッシ</t>
    </rPh>
    <phoneticPr fontId="1"/>
  </si>
  <si>
    <t>１、金318円14銭2厘也　出港4分税上納分　　　　　　　　　　　　　　　　１、金23円86銭也　入出港届伺手数料</t>
    <rPh sb="2" eb="3">
      <t>キン</t>
    </rPh>
    <rPh sb="6" eb="7">
      <t>エン</t>
    </rPh>
    <rPh sb="9" eb="10">
      <t>セン</t>
    </rPh>
    <rPh sb="11" eb="12">
      <t>リン</t>
    </rPh>
    <rPh sb="12" eb="13">
      <t>ナリ</t>
    </rPh>
    <rPh sb="14" eb="16">
      <t>シュッコウ</t>
    </rPh>
    <rPh sb="17" eb="18">
      <t>ブ</t>
    </rPh>
    <rPh sb="18" eb="19">
      <t>ゼイ</t>
    </rPh>
    <rPh sb="19" eb="21">
      <t>ジョウノウ</t>
    </rPh>
    <rPh sb="21" eb="22">
      <t>ブン</t>
    </rPh>
    <rPh sb="49" eb="50">
      <t>ニュウ</t>
    </rPh>
    <rPh sb="52" eb="53">
      <t>トドケ</t>
    </rPh>
    <rPh sb="53" eb="54">
      <t>ウカガ</t>
    </rPh>
    <rPh sb="54" eb="57">
      <t>テスウリョウ</t>
    </rPh>
    <phoneticPr fontId="1"/>
  </si>
  <si>
    <t>古平港　船改所</t>
    <rPh sb="0" eb="2">
      <t>フルビラ</t>
    </rPh>
    <rPh sb="2" eb="3">
      <t>コウ</t>
    </rPh>
    <rPh sb="4" eb="5">
      <t>フネ</t>
    </rPh>
    <rPh sb="5" eb="6">
      <t>アラタ</t>
    </rPh>
    <rPh sb="6" eb="7">
      <t>ショ</t>
    </rPh>
    <phoneticPr fontId="1"/>
  </si>
  <si>
    <t>こより綴　　　　3枚　　　　　　28.5*20</t>
    <rPh sb="3" eb="4">
      <t>トジ</t>
    </rPh>
    <rPh sb="9" eb="10">
      <t>マイ</t>
    </rPh>
    <phoneticPr fontId="1"/>
  </si>
  <si>
    <t>（手数料外）</t>
    <rPh sb="1" eb="4">
      <t>テスウリョウ</t>
    </rPh>
    <rPh sb="4" eb="5">
      <t>ホカ</t>
    </rPh>
    <phoneticPr fontId="1"/>
  </si>
  <si>
    <t>18820808　　　　　明治15年8月8日</t>
    <rPh sb="13" eb="15">
      <t>メイジ</t>
    </rPh>
    <rPh sb="17" eb="18">
      <t>ネン</t>
    </rPh>
    <rPh sb="19" eb="20">
      <t>ガツ</t>
    </rPh>
    <rPh sb="21" eb="22">
      <t>ヒ</t>
    </rPh>
    <phoneticPr fontId="1"/>
  </si>
  <si>
    <t>18821000　　　　　明治15年10月</t>
    <rPh sb="13" eb="15">
      <t>メイジ</t>
    </rPh>
    <rPh sb="17" eb="18">
      <t>ネン</t>
    </rPh>
    <rPh sb="20" eb="21">
      <t>ガツ</t>
    </rPh>
    <phoneticPr fontId="1"/>
  </si>
  <si>
    <t>札幌管下　鬼脇　　　戸長役場　　　　　　　　　船屋弥兵衛　　　　　　淡路由良港</t>
    <rPh sb="0" eb="2">
      <t>サッポロ</t>
    </rPh>
    <rPh sb="2" eb="4">
      <t>カンカ</t>
    </rPh>
    <rPh sb="5" eb="6">
      <t>オニ</t>
    </rPh>
    <rPh sb="6" eb="7">
      <t>ワキ</t>
    </rPh>
    <rPh sb="10" eb="11">
      <t>コ</t>
    </rPh>
    <rPh sb="11" eb="12">
      <t>チョウ</t>
    </rPh>
    <rPh sb="12" eb="14">
      <t>ヤクバ</t>
    </rPh>
    <rPh sb="23" eb="24">
      <t>フネ</t>
    </rPh>
    <rPh sb="24" eb="25">
      <t>ヤ</t>
    </rPh>
    <rPh sb="25" eb="26">
      <t>ヤ</t>
    </rPh>
    <rPh sb="26" eb="27">
      <t>ヘイ</t>
    </rPh>
    <rPh sb="27" eb="28">
      <t>エ</t>
    </rPh>
    <rPh sb="34" eb="36">
      <t>アワジ</t>
    </rPh>
    <rPh sb="36" eb="38">
      <t>ユラ</t>
    </rPh>
    <rPh sb="38" eb="39">
      <t>コウ</t>
    </rPh>
    <phoneticPr fontId="1"/>
  </si>
  <si>
    <t>こより綴　　　　3枚　　　　　　16.4*19.5</t>
    <rPh sb="3" eb="4">
      <t>トジ</t>
    </rPh>
    <rPh sb="9" eb="10">
      <t>マイ</t>
    </rPh>
    <phoneticPr fontId="1"/>
  </si>
  <si>
    <t>・１、金2円5銭也　橋杭料その他手数料　　　　　　　　　　　　　　・１、金30銭　祝儀として一封有難く頂戴仕る　　　　　　　　　　　・領収書　１、金69銭</t>
    <rPh sb="3" eb="4">
      <t>キン</t>
    </rPh>
    <rPh sb="5" eb="6">
      <t>エン</t>
    </rPh>
    <rPh sb="7" eb="8">
      <t>セン</t>
    </rPh>
    <rPh sb="8" eb="9">
      <t>ナリ</t>
    </rPh>
    <rPh sb="10" eb="11">
      <t>ハシ</t>
    </rPh>
    <rPh sb="11" eb="12">
      <t>クイ</t>
    </rPh>
    <rPh sb="12" eb="13">
      <t>リョウ</t>
    </rPh>
    <rPh sb="15" eb="16">
      <t>タ</t>
    </rPh>
    <rPh sb="16" eb="19">
      <t>テスウリョウ</t>
    </rPh>
    <rPh sb="36" eb="37">
      <t>キン</t>
    </rPh>
    <rPh sb="39" eb="40">
      <t>セン</t>
    </rPh>
    <rPh sb="41" eb="43">
      <t>シュウギ</t>
    </rPh>
    <rPh sb="46" eb="48">
      <t>イチフウ</t>
    </rPh>
    <rPh sb="48" eb="50">
      <t>アリガタ</t>
    </rPh>
    <rPh sb="51" eb="53">
      <t>チョウダイ</t>
    </rPh>
    <rPh sb="53" eb="54">
      <t>ツカマツ</t>
    </rPh>
    <rPh sb="67" eb="70">
      <t>リョウシュウショ</t>
    </rPh>
    <rPh sb="73" eb="74">
      <t>キン</t>
    </rPh>
    <rPh sb="76" eb="77">
      <t>セン</t>
    </rPh>
    <phoneticPr fontId="1"/>
  </si>
  <si>
    <t>記（出港届と竿灯料）</t>
    <rPh sb="0" eb="1">
      <t>キ</t>
    </rPh>
    <rPh sb="2" eb="4">
      <t>シュッコウ</t>
    </rPh>
    <rPh sb="4" eb="5">
      <t>トドケ</t>
    </rPh>
    <rPh sb="6" eb="8">
      <t>カントウ</t>
    </rPh>
    <rPh sb="8" eb="9">
      <t>リョウ</t>
    </rPh>
    <phoneticPr fontId="1"/>
  </si>
  <si>
    <t>18840500　　　　　明治17年5月</t>
    <rPh sb="13" eb="15">
      <t>メイジ</t>
    </rPh>
    <rPh sb="17" eb="18">
      <t>ネン</t>
    </rPh>
    <rPh sb="19" eb="20">
      <t>ガツ</t>
    </rPh>
    <phoneticPr fontId="1"/>
  </si>
  <si>
    <t>中西（大坂）　　　　　　藤林音吉（青森）</t>
    <rPh sb="0" eb="2">
      <t>ナカニシ</t>
    </rPh>
    <rPh sb="3" eb="5">
      <t>オオサカ</t>
    </rPh>
    <rPh sb="12" eb="14">
      <t>フジバヤシ</t>
    </rPh>
    <rPh sb="14" eb="16">
      <t>オトキチ</t>
    </rPh>
    <rPh sb="17" eb="19">
      <t>アオモリ</t>
    </rPh>
    <phoneticPr fontId="1"/>
  </si>
  <si>
    <t>こより綴　　　　2枚　　　　　　19.0*23.5</t>
    <rPh sb="3" eb="4">
      <t>トジ</t>
    </rPh>
    <rPh sb="9" eb="10">
      <t>マイ</t>
    </rPh>
    <phoneticPr fontId="1"/>
  </si>
  <si>
    <t>記（橋舟賃）</t>
    <rPh sb="0" eb="1">
      <t>キ</t>
    </rPh>
    <rPh sb="2" eb="4">
      <t>ハシフネ</t>
    </rPh>
    <rPh sb="4" eb="5">
      <t>チン</t>
    </rPh>
    <phoneticPr fontId="1"/>
  </si>
  <si>
    <t>18840700　　　　　明治17年7月</t>
    <rPh sb="13" eb="15">
      <t>メイジ</t>
    </rPh>
    <rPh sb="17" eb="18">
      <t>ネン</t>
    </rPh>
    <rPh sb="19" eb="20">
      <t>ガツ</t>
    </rPh>
    <phoneticPr fontId="1"/>
  </si>
  <si>
    <t>与左衛門</t>
    <rPh sb="0" eb="1">
      <t>ヨ</t>
    </rPh>
    <rPh sb="1" eb="2">
      <t>サ</t>
    </rPh>
    <rPh sb="2" eb="4">
      <t>エモン</t>
    </rPh>
    <phoneticPr fontId="1"/>
  </si>
  <si>
    <t>幸徳丸小三郎様　　　　　　</t>
    <rPh sb="0" eb="1">
      <t>サチ</t>
    </rPh>
    <rPh sb="1" eb="3">
      <t>トクマル</t>
    </rPh>
    <rPh sb="6" eb="7">
      <t>サマ</t>
    </rPh>
    <phoneticPr fontId="1"/>
  </si>
  <si>
    <t>こより綴　　　　2枚　　　　　　16.5*11.5</t>
    <rPh sb="3" eb="4">
      <t>トジ</t>
    </rPh>
    <rPh sb="9" eb="10">
      <t>マイ</t>
    </rPh>
    <phoneticPr fontId="1"/>
  </si>
  <si>
    <t>・古平より余市行き　　橋舟上下　50銭　　　　　　　　　　　　　　　　　　　・古平より小樽行き　　橋舟上下　84銭</t>
    <rPh sb="1" eb="3">
      <t>フルビラ</t>
    </rPh>
    <rPh sb="5" eb="7">
      <t>ヨイチ</t>
    </rPh>
    <rPh sb="7" eb="8">
      <t>ユ</t>
    </rPh>
    <rPh sb="11" eb="12">
      <t>ハシ</t>
    </rPh>
    <rPh sb="12" eb="13">
      <t>フネ</t>
    </rPh>
    <rPh sb="13" eb="15">
      <t>ジョウゲ</t>
    </rPh>
    <rPh sb="18" eb="19">
      <t>セン</t>
    </rPh>
    <rPh sb="39" eb="41">
      <t>コダイラ</t>
    </rPh>
    <rPh sb="43" eb="45">
      <t>オタル</t>
    </rPh>
    <rPh sb="45" eb="46">
      <t>ユ</t>
    </rPh>
    <rPh sb="49" eb="51">
      <t>ハシフネ</t>
    </rPh>
    <rPh sb="51" eb="53">
      <t>ジョウゲ</t>
    </rPh>
    <rPh sb="56" eb="57">
      <t>セン</t>
    </rPh>
    <phoneticPr fontId="1"/>
  </si>
  <si>
    <t>江差港上林常七　　　　　　　　　深浦港燈台事務所</t>
    <rPh sb="0" eb="2">
      <t>エサシ</t>
    </rPh>
    <rPh sb="2" eb="3">
      <t>コウ</t>
    </rPh>
    <rPh sb="3" eb="4">
      <t>ウエ</t>
    </rPh>
    <rPh sb="4" eb="5">
      <t>ハヤシ</t>
    </rPh>
    <rPh sb="5" eb="6">
      <t>ツネ</t>
    </rPh>
    <rPh sb="6" eb="7">
      <t>７</t>
    </rPh>
    <rPh sb="16" eb="21">
      <t>フカウラコウトウダイ</t>
    </rPh>
    <rPh sb="21" eb="23">
      <t>ジム</t>
    </rPh>
    <rPh sb="23" eb="24">
      <t>ショ</t>
    </rPh>
    <phoneticPr fontId="1"/>
  </si>
  <si>
    <t>幸長丸吉五郎殿</t>
    <rPh sb="0" eb="1">
      <t>サチ</t>
    </rPh>
    <rPh sb="1" eb="3">
      <t>ナガマル</t>
    </rPh>
    <rPh sb="3" eb="6">
      <t>キチゴロウ</t>
    </rPh>
    <rPh sb="6" eb="7">
      <t>ドノ</t>
    </rPh>
    <phoneticPr fontId="1"/>
  </si>
  <si>
    <t>一紙　　　　　　2枚　　　　　18.2*14.2</t>
    <rPh sb="0" eb="2">
      <t>イッシ</t>
    </rPh>
    <rPh sb="9" eb="10">
      <t>マイ</t>
    </rPh>
    <phoneticPr fontId="1"/>
  </si>
  <si>
    <t>・１、金1円11銭也　江差港鴎鳥棒杭料　　　　　　　　　　　　　　・１、金64銭7厘也　燈台料</t>
    <rPh sb="3" eb="4">
      <t>キン</t>
    </rPh>
    <rPh sb="5" eb="6">
      <t>エン</t>
    </rPh>
    <rPh sb="8" eb="9">
      <t>セン</t>
    </rPh>
    <rPh sb="9" eb="10">
      <t>ナリ</t>
    </rPh>
    <rPh sb="11" eb="16">
      <t>エサシコウカモメトリ</t>
    </rPh>
    <rPh sb="16" eb="17">
      <t>ボウ</t>
    </rPh>
    <rPh sb="17" eb="19">
      <t>クイリョウ</t>
    </rPh>
    <rPh sb="36" eb="37">
      <t>キン</t>
    </rPh>
    <rPh sb="39" eb="40">
      <t>セン</t>
    </rPh>
    <rPh sb="41" eb="42">
      <t>リン</t>
    </rPh>
    <rPh sb="42" eb="43">
      <t>ナリ</t>
    </rPh>
    <rPh sb="44" eb="47">
      <t>トウダイリョウ</t>
    </rPh>
    <phoneticPr fontId="1"/>
  </si>
  <si>
    <t>18850710　　　　　明治18年7月10日</t>
    <rPh sb="13" eb="15">
      <t>メイジ</t>
    </rPh>
    <rPh sb="17" eb="18">
      <t>ネン</t>
    </rPh>
    <rPh sb="19" eb="20">
      <t>ガツ</t>
    </rPh>
    <rPh sb="22" eb="23">
      <t>ヒ</t>
    </rPh>
    <phoneticPr fontId="1"/>
  </si>
  <si>
    <t>一紙　　　　　　　27.8*20.4</t>
    <rPh sb="0" eb="2">
      <t>イッシ</t>
    </rPh>
    <phoneticPr fontId="1"/>
  </si>
  <si>
    <t>１、鰊〆粕29本、代金60円95銭8厘　　　　　　　　　　　　　　　　　　　　　税金2円43銭8厘　但し100の四</t>
    <rPh sb="2" eb="3">
      <t>ニシン</t>
    </rPh>
    <rPh sb="4" eb="5">
      <t>カス</t>
    </rPh>
    <rPh sb="7" eb="8">
      <t>ホン</t>
    </rPh>
    <rPh sb="9" eb="11">
      <t>ダイキン</t>
    </rPh>
    <rPh sb="13" eb="14">
      <t>エン</t>
    </rPh>
    <rPh sb="16" eb="17">
      <t>セン</t>
    </rPh>
    <rPh sb="18" eb="19">
      <t>リン</t>
    </rPh>
    <rPh sb="40" eb="42">
      <t>ゼイキン</t>
    </rPh>
    <rPh sb="43" eb="44">
      <t>エン</t>
    </rPh>
    <rPh sb="46" eb="47">
      <t>セン</t>
    </rPh>
    <rPh sb="48" eb="49">
      <t>リン</t>
    </rPh>
    <rPh sb="50" eb="51">
      <t>タダ</t>
    </rPh>
    <rPh sb="56" eb="57">
      <t>４</t>
    </rPh>
    <phoneticPr fontId="1"/>
  </si>
  <si>
    <t>覚・記</t>
    <rPh sb="0" eb="1">
      <t>オボエ</t>
    </rPh>
    <rPh sb="2" eb="3">
      <t>キ</t>
    </rPh>
    <phoneticPr fontId="1"/>
  </si>
  <si>
    <t>18850820　　　　　明治18年8月20日</t>
    <rPh sb="13" eb="15">
      <t>メイジ</t>
    </rPh>
    <rPh sb="17" eb="18">
      <t>ネン</t>
    </rPh>
    <rPh sb="19" eb="20">
      <t>ガツ</t>
    </rPh>
    <rPh sb="22" eb="23">
      <t>ヒ</t>
    </rPh>
    <phoneticPr fontId="1"/>
  </si>
  <si>
    <t>増毛港船改所　　　　　　松本清吉</t>
    <rPh sb="0" eb="2">
      <t>マシケ</t>
    </rPh>
    <rPh sb="2" eb="3">
      <t>コウ</t>
    </rPh>
    <rPh sb="3" eb="4">
      <t>セン</t>
    </rPh>
    <rPh sb="4" eb="5">
      <t>アラタ</t>
    </rPh>
    <rPh sb="5" eb="6">
      <t>トコロ</t>
    </rPh>
    <rPh sb="12" eb="14">
      <t>マツモト</t>
    </rPh>
    <rPh sb="14" eb="16">
      <t>セイキチ</t>
    </rPh>
    <phoneticPr fontId="1"/>
  </si>
  <si>
    <t>幸重丸船長　　　　　浜谷永太郎</t>
    <rPh sb="0" eb="2">
      <t>サチシゲ</t>
    </rPh>
    <rPh sb="2" eb="3">
      <t>マル</t>
    </rPh>
    <rPh sb="3" eb="5">
      <t>センチョウ</t>
    </rPh>
    <rPh sb="10" eb="15">
      <t>ハマヤエイタロウ</t>
    </rPh>
    <phoneticPr fontId="1"/>
  </si>
  <si>
    <t>幸徳丸様　　　　　　　　幸徳丸三郎右衛門様　　　　　　　</t>
    <rPh sb="0" eb="1">
      <t>サチ</t>
    </rPh>
    <rPh sb="1" eb="3">
      <t>トクマル</t>
    </rPh>
    <rPh sb="3" eb="4">
      <t>サマ</t>
    </rPh>
    <rPh sb="17" eb="18">
      <t>ウ</t>
    </rPh>
    <rPh sb="18" eb="20">
      <t>エモン</t>
    </rPh>
    <rPh sb="20" eb="21">
      <t>サマ</t>
    </rPh>
    <phoneticPr fontId="1"/>
  </si>
  <si>
    <t>こより綴　　　　6枚　　　　　　27*32</t>
    <rPh sb="3" eb="4">
      <t>トジ</t>
    </rPh>
    <rPh sb="9" eb="10">
      <t>マイ</t>
    </rPh>
    <phoneticPr fontId="1"/>
  </si>
  <si>
    <t>税納目録</t>
    <rPh sb="0" eb="1">
      <t>ゼイ</t>
    </rPh>
    <rPh sb="1" eb="2">
      <t>オサム</t>
    </rPh>
    <rPh sb="2" eb="4">
      <t>モクロク</t>
    </rPh>
    <phoneticPr fontId="1"/>
  </si>
  <si>
    <t>島根　周吉隠他　　　海士知夫郡役所</t>
    <rPh sb="0" eb="2">
      <t>シマネ</t>
    </rPh>
    <rPh sb="3" eb="4">
      <t>シュウ</t>
    </rPh>
    <rPh sb="4" eb="5">
      <t>キチ</t>
    </rPh>
    <rPh sb="5" eb="6">
      <t>イン</t>
    </rPh>
    <rPh sb="6" eb="7">
      <t>ホカ</t>
    </rPh>
    <rPh sb="10" eb="12">
      <t>カイシ</t>
    </rPh>
    <rPh sb="12" eb="14">
      <t>トモオ</t>
    </rPh>
    <rPh sb="14" eb="15">
      <t>グン</t>
    </rPh>
    <rPh sb="15" eb="17">
      <t>ヤクショ</t>
    </rPh>
    <phoneticPr fontId="1"/>
  </si>
  <si>
    <t>橋立酒谷長平船　　　船長橋本吉五郎</t>
    <rPh sb="0" eb="2">
      <t>ハシタテ</t>
    </rPh>
    <rPh sb="2" eb="4">
      <t>サカヤ</t>
    </rPh>
    <rPh sb="4" eb="6">
      <t>チョ</t>
    </rPh>
    <rPh sb="6" eb="7">
      <t>フネ</t>
    </rPh>
    <rPh sb="10" eb="11">
      <t>フネ</t>
    </rPh>
    <rPh sb="11" eb="12">
      <t>チョウ</t>
    </rPh>
    <rPh sb="12" eb="14">
      <t>ハシモト</t>
    </rPh>
    <rPh sb="14" eb="17">
      <t>キチゴロウ</t>
    </rPh>
    <phoneticPr fontId="1"/>
  </si>
  <si>
    <t>18860430　　　　　明治19年4月30日</t>
    <rPh sb="13" eb="15">
      <t>メイジ</t>
    </rPh>
    <rPh sb="17" eb="18">
      <t>ネン</t>
    </rPh>
    <rPh sb="19" eb="20">
      <t>ガツ</t>
    </rPh>
    <rPh sb="22" eb="23">
      <t>ヒ</t>
    </rPh>
    <phoneticPr fontId="1"/>
  </si>
  <si>
    <t>深浦港事務所　　　　福浦西兵衛　　　　　外2名</t>
    <rPh sb="0" eb="2">
      <t>フカウラ</t>
    </rPh>
    <rPh sb="2" eb="3">
      <t>コウ</t>
    </rPh>
    <rPh sb="3" eb="5">
      <t>ジム</t>
    </rPh>
    <rPh sb="5" eb="6">
      <t>ショ</t>
    </rPh>
    <rPh sb="10" eb="12">
      <t>フクウラ</t>
    </rPh>
    <rPh sb="12" eb="13">
      <t>ニシ</t>
    </rPh>
    <rPh sb="13" eb="15">
      <t>ヘエ</t>
    </rPh>
    <rPh sb="20" eb="21">
      <t>ホカ</t>
    </rPh>
    <rPh sb="22" eb="23">
      <t>メイ</t>
    </rPh>
    <phoneticPr fontId="1"/>
  </si>
  <si>
    <t>幸長丸</t>
    <rPh sb="0" eb="1">
      <t>サチ</t>
    </rPh>
    <rPh sb="1" eb="3">
      <t>ナガマル</t>
    </rPh>
    <phoneticPr fontId="1"/>
  </si>
  <si>
    <t>一紙　　　　　　4枚　　　　　12.5*11.7</t>
    <rPh sb="0" eb="2">
      <t>イッシ</t>
    </rPh>
    <rPh sb="9" eb="10">
      <t>マイ</t>
    </rPh>
    <phoneticPr fontId="1"/>
  </si>
  <si>
    <t>・１、金3銭也　出港届、控とも4枚　　　　　　　　　　　　　　　　　・１、金2円8銭8厘　竿灯料（1044石　100石に20銭の割り）</t>
    <rPh sb="3" eb="4">
      <t>キン</t>
    </rPh>
    <rPh sb="5" eb="6">
      <t>セン</t>
    </rPh>
    <rPh sb="6" eb="7">
      <t>ナリ</t>
    </rPh>
    <rPh sb="8" eb="10">
      <t>シュッコウ</t>
    </rPh>
    <rPh sb="10" eb="11">
      <t>トドケ</t>
    </rPh>
    <rPh sb="12" eb="13">
      <t>ヒカエ</t>
    </rPh>
    <rPh sb="16" eb="17">
      <t>マイ</t>
    </rPh>
    <rPh sb="37" eb="38">
      <t>キン</t>
    </rPh>
    <rPh sb="39" eb="40">
      <t>エン</t>
    </rPh>
    <rPh sb="41" eb="42">
      <t>セン</t>
    </rPh>
    <rPh sb="43" eb="44">
      <t>リン</t>
    </rPh>
    <rPh sb="45" eb="47">
      <t>カントウ</t>
    </rPh>
    <rPh sb="47" eb="48">
      <t>リョウ</t>
    </rPh>
    <rPh sb="53" eb="54">
      <t>コク</t>
    </rPh>
    <rPh sb="58" eb="59">
      <t>コク</t>
    </rPh>
    <rPh sb="62" eb="63">
      <t>セン</t>
    </rPh>
    <rPh sb="64" eb="65">
      <t>ワ</t>
    </rPh>
    <phoneticPr fontId="1"/>
  </si>
  <si>
    <t>　・１、金64銭7厘也　燈台料　100石7銭割</t>
    <rPh sb="4" eb="5">
      <t>キン</t>
    </rPh>
    <rPh sb="7" eb="8">
      <t>セン</t>
    </rPh>
    <rPh sb="9" eb="10">
      <t>リン</t>
    </rPh>
    <rPh sb="10" eb="11">
      <t>ナリ</t>
    </rPh>
    <rPh sb="12" eb="15">
      <t>トウダイリョウ</t>
    </rPh>
    <rPh sb="19" eb="20">
      <t>コク</t>
    </rPh>
    <rPh sb="21" eb="22">
      <t>セン</t>
    </rPh>
    <rPh sb="22" eb="23">
      <t>ワリ</t>
    </rPh>
    <phoneticPr fontId="1"/>
  </si>
  <si>
    <t>陸奥・深浦灯台　　　　礼文戸長役場</t>
    <rPh sb="11" eb="13">
      <t>レブン</t>
    </rPh>
    <rPh sb="13" eb="14">
      <t>コ</t>
    </rPh>
    <rPh sb="14" eb="15">
      <t>チョウ</t>
    </rPh>
    <rPh sb="15" eb="17">
      <t>ヤクバ</t>
    </rPh>
    <phoneticPr fontId="1"/>
  </si>
  <si>
    <t>幸徳丸殿　　　　　　　酒谷長平殿　　　　　</t>
    <rPh sb="0" eb="1">
      <t>サチ</t>
    </rPh>
    <rPh sb="1" eb="3">
      <t>トクマル</t>
    </rPh>
    <rPh sb="3" eb="4">
      <t>ドノ</t>
    </rPh>
    <rPh sb="15" eb="16">
      <t>ドノ</t>
    </rPh>
    <phoneticPr fontId="1"/>
  </si>
  <si>
    <t>一紙　　　　　　2枚　　　　　12.3*11.5</t>
    <rPh sb="0" eb="2">
      <t>イッシ</t>
    </rPh>
    <rPh sb="9" eb="10">
      <t>マイ</t>
    </rPh>
    <phoneticPr fontId="1"/>
  </si>
  <si>
    <t>納税済</t>
    <rPh sb="0" eb="2">
      <t>ノウゼイ</t>
    </rPh>
    <rPh sb="2" eb="3">
      <t>スミ</t>
    </rPh>
    <phoneticPr fontId="1"/>
  </si>
  <si>
    <t>18860822　　　　　明治19年8月22日</t>
    <rPh sb="13" eb="15">
      <t>メイジ</t>
    </rPh>
    <rPh sb="17" eb="18">
      <t>ネン</t>
    </rPh>
    <rPh sb="19" eb="20">
      <t>ガツ</t>
    </rPh>
    <rPh sb="22" eb="23">
      <t>ヒ</t>
    </rPh>
    <phoneticPr fontId="1"/>
  </si>
  <si>
    <t>こより袋綴　　　　2枚　　　　　　27.8*20</t>
    <rPh sb="3" eb="4">
      <t>フクロ</t>
    </rPh>
    <rPh sb="4" eb="5">
      <t>トジ</t>
    </rPh>
    <rPh sb="10" eb="11">
      <t>マイ</t>
    </rPh>
    <phoneticPr fontId="1"/>
  </si>
  <si>
    <t>船長橋本吉五郎</t>
  </si>
  <si>
    <t>幸長丸利尻出産鰊〆粕、胴鰊、鰊油積出税　　　　　　　　　　　　　合せて156円84銭6厘支払書</t>
    <rPh sb="0" eb="2">
      <t>ユキナガ</t>
    </rPh>
    <rPh sb="2" eb="3">
      <t>マル</t>
    </rPh>
    <rPh sb="3" eb="5">
      <t>リシリ</t>
    </rPh>
    <rPh sb="5" eb="7">
      <t>シュッサン</t>
    </rPh>
    <rPh sb="14" eb="15">
      <t>ニシン</t>
    </rPh>
    <rPh sb="15" eb="16">
      <t>アブラ</t>
    </rPh>
    <rPh sb="16" eb="18">
      <t>ツミダシ</t>
    </rPh>
    <rPh sb="18" eb="19">
      <t>ゼイ</t>
    </rPh>
    <rPh sb="32" eb="33">
      <t>アワ</t>
    </rPh>
    <rPh sb="38" eb="39">
      <t>エン</t>
    </rPh>
    <rPh sb="41" eb="42">
      <t>セン</t>
    </rPh>
    <rPh sb="43" eb="44">
      <t>リン</t>
    </rPh>
    <rPh sb="44" eb="46">
      <t>シハライ</t>
    </rPh>
    <rPh sb="46" eb="47">
      <t>ショ</t>
    </rPh>
    <phoneticPr fontId="1"/>
  </si>
  <si>
    <t>（出港願）</t>
    <rPh sb="1" eb="3">
      <t>シュッコウ</t>
    </rPh>
    <rPh sb="3" eb="4">
      <t>ネガイ</t>
    </rPh>
    <phoneticPr fontId="1"/>
  </si>
  <si>
    <t>18861210　　　　　明治19年12月10日</t>
    <rPh sb="13" eb="15">
      <t>メイジ</t>
    </rPh>
    <rPh sb="17" eb="18">
      <t>ネン</t>
    </rPh>
    <rPh sb="20" eb="21">
      <t>ガツ</t>
    </rPh>
    <rPh sb="23" eb="24">
      <t>ヒ</t>
    </rPh>
    <phoneticPr fontId="1"/>
  </si>
  <si>
    <t>根室港　　　　　　船御改所御中　</t>
    <rPh sb="0" eb="2">
      <t>ネムロ</t>
    </rPh>
    <rPh sb="2" eb="3">
      <t>コウ</t>
    </rPh>
    <rPh sb="9" eb="10">
      <t>フネ</t>
    </rPh>
    <rPh sb="10" eb="11">
      <t>オン</t>
    </rPh>
    <rPh sb="11" eb="12">
      <t>アラタ</t>
    </rPh>
    <rPh sb="12" eb="13">
      <t>ショ</t>
    </rPh>
    <rPh sb="13" eb="14">
      <t>オン</t>
    </rPh>
    <rPh sb="14" eb="15">
      <t>チュウ</t>
    </rPh>
    <phoneticPr fontId="1"/>
  </si>
  <si>
    <t>こより綴　　　　2枚　　　　　　28.0*19.6</t>
    <rPh sb="3" eb="4">
      <t>トジ</t>
    </rPh>
    <rPh sb="9" eb="10">
      <t>マイ</t>
    </rPh>
    <phoneticPr fontId="1"/>
  </si>
  <si>
    <t>入津料</t>
    <rPh sb="0" eb="1">
      <t>ニュウ</t>
    </rPh>
    <rPh sb="1" eb="2">
      <t>ツ</t>
    </rPh>
    <rPh sb="2" eb="3">
      <t>リョウ</t>
    </rPh>
    <phoneticPr fontId="1"/>
  </si>
  <si>
    <t>西洋形善歳丸97ｔ　出港税納目録　　　　　　　　　　　　　　　　　　　目梨郡忠類出産塩切鮭30,464本、標津同16,765本、筋子など　　　　　税114円77銭3厘（金額の4％）　　　　　　　　　　　　　　　　　　　　　　前書ノ通産物出港税金領収、出帆差許候也</t>
    <rPh sb="0" eb="2">
      <t>セイヨウ</t>
    </rPh>
    <rPh sb="2" eb="3">
      <t>カタ</t>
    </rPh>
    <rPh sb="5" eb="6">
      <t>マル</t>
    </rPh>
    <rPh sb="15" eb="16">
      <t>ロク</t>
    </rPh>
    <rPh sb="35" eb="37">
      <t>メナシ</t>
    </rPh>
    <rPh sb="37" eb="38">
      <t>グン</t>
    </rPh>
    <rPh sb="38" eb="40">
      <t>チュウルイ</t>
    </rPh>
    <rPh sb="40" eb="42">
      <t>シュッサン</t>
    </rPh>
    <rPh sb="42" eb="43">
      <t>シオ</t>
    </rPh>
    <rPh sb="43" eb="44">
      <t>キリ</t>
    </rPh>
    <rPh sb="44" eb="45">
      <t>サケ</t>
    </rPh>
    <rPh sb="51" eb="52">
      <t>ホン</t>
    </rPh>
    <rPh sb="53" eb="55">
      <t>シベツ</t>
    </rPh>
    <rPh sb="55" eb="56">
      <t>ドウ</t>
    </rPh>
    <rPh sb="62" eb="63">
      <t>ホン</t>
    </rPh>
    <rPh sb="64" eb="66">
      <t>スジコ</t>
    </rPh>
    <rPh sb="73" eb="74">
      <t>ゼイ</t>
    </rPh>
    <rPh sb="77" eb="78">
      <t>エン</t>
    </rPh>
    <rPh sb="80" eb="81">
      <t>セン</t>
    </rPh>
    <rPh sb="82" eb="83">
      <t>リン</t>
    </rPh>
    <rPh sb="84" eb="86">
      <t>キンガク</t>
    </rPh>
    <rPh sb="112" eb="113">
      <t>ゼン</t>
    </rPh>
    <rPh sb="113" eb="114">
      <t>ショ</t>
    </rPh>
    <rPh sb="115" eb="116">
      <t>ツウ</t>
    </rPh>
    <rPh sb="116" eb="118">
      <t>サンブツ</t>
    </rPh>
    <rPh sb="118" eb="120">
      <t>シュッコウ</t>
    </rPh>
    <rPh sb="120" eb="121">
      <t>ゼイ</t>
    </rPh>
    <rPh sb="121" eb="122">
      <t>キン</t>
    </rPh>
    <rPh sb="122" eb="124">
      <t>リョウシュウ</t>
    </rPh>
    <rPh sb="125" eb="127">
      <t>シュッパン</t>
    </rPh>
    <rPh sb="127" eb="128">
      <t>サシ</t>
    </rPh>
    <rPh sb="128" eb="129">
      <t>ユル</t>
    </rPh>
    <rPh sb="129" eb="130">
      <t>ソ</t>
    </rPh>
    <rPh sb="130" eb="131">
      <t>ナリ</t>
    </rPh>
    <phoneticPr fontId="1"/>
  </si>
  <si>
    <t>大阪府入津料取立所　　　　　　　　　　　新潟前田和太郎</t>
    <rPh sb="0" eb="3">
      <t>オオサカフ</t>
    </rPh>
    <rPh sb="3" eb="4">
      <t>ニュウ</t>
    </rPh>
    <rPh sb="4" eb="5">
      <t>ツ</t>
    </rPh>
    <rPh sb="5" eb="6">
      <t>リョウ</t>
    </rPh>
    <rPh sb="6" eb="8">
      <t>トリタテ</t>
    </rPh>
    <rPh sb="8" eb="9">
      <t>ショ</t>
    </rPh>
    <rPh sb="20" eb="22">
      <t>ニイガタ</t>
    </rPh>
    <rPh sb="22" eb="24">
      <t>マエダ</t>
    </rPh>
    <rPh sb="24" eb="25">
      <t>ワ</t>
    </rPh>
    <rPh sb="25" eb="27">
      <t>タロウ</t>
    </rPh>
    <phoneticPr fontId="1"/>
  </si>
  <si>
    <t>善歳丸酒谷長一郎殿　　　　　　　　　善歳丸与次郎殿　　　　　</t>
    <rPh sb="8" eb="9">
      <t>ドノ</t>
    </rPh>
    <rPh sb="21" eb="22">
      <t>ヨ</t>
    </rPh>
    <rPh sb="22" eb="23">
      <t>ツギ</t>
    </rPh>
    <phoneticPr fontId="1"/>
  </si>
  <si>
    <t>一紙　　　　　　2枚　　　　　16.6*10.5</t>
    <rPh sb="0" eb="2">
      <t>イッシ</t>
    </rPh>
    <rPh sb="9" eb="10">
      <t>マイ</t>
    </rPh>
    <phoneticPr fontId="1"/>
  </si>
  <si>
    <t>船往来の税金(小福丸）</t>
    <rPh sb="0" eb="1">
      <t>フネ</t>
    </rPh>
    <rPh sb="1" eb="3">
      <t>オウライ</t>
    </rPh>
    <rPh sb="4" eb="6">
      <t>ゼイキン</t>
    </rPh>
    <rPh sb="7" eb="8">
      <t>コ</t>
    </rPh>
    <rPh sb="8" eb="9">
      <t>フク</t>
    </rPh>
    <rPh sb="9" eb="10">
      <t>マル</t>
    </rPh>
    <phoneticPr fontId="1"/>
  </si>
  <si>
    <t>横帳　　　　　　　　4枚　　　　　　　　36*14</t>
    <rPh sb="0" eb="1">
      <t>ヨコ</t>
    </rPh>
    <rPh sb="1" eb="2">
      <t>トバリ</t>
    </rPh>
    <rPh sb="11" eb="12">
      <t>マイ</t>
    </rPh>
    <phoneticPr fontId="1"/>
  </si>
  <si>
    <t>函館　　　　　　　　　　　運上所？</t>
    <rPh sb="0" eb="2">
      <t>ハコダテ</t>
    </rPh>
    <phoneticPr fontId="1"/>
  </si>
  <si>
    <t>函館　　　　　　　　　　　運上所㊞</t>
    <rPh sb="0" eb="2">
      <t>ハコダテ</t>
    </rPh>
    <rPh sb="13" eb="15">
      <t>ウンジョウ</t>
    </rPh>
    <rPh sb="15" eb="16">
      <t>ショ</t>
    </rPh>
    <phoneticPr fontId="1"/>
  </si>
  <si>
    <t>加州橋立　　　　　長兵衛　　　　　　　同　　由右衛門</t>
    <rPh sb="0" eb="1">
      <t>カ</t>
    </rPh>
    <rPh sb="1" eb="2">
      <t>シュウ</t>
    </rPh>
    <rPh sb="2" eb="4">
      <t>ハシタテ</t>
    </rPh>
    <rPh sb="19" eb="20">
      <t>ドウ</t>
    </rPh>
    <rPh sb="22" eb="23">
      <t>ヨシ</t>
    </rPh>
    <rPh sb="23" eb="24">
      <t>ミギ</t>
    </rPh>
    <rPh sb="24" eb="26">
      <t>エモン</t>
    </rPh>
    <phoneticPr fontId="1"/>
  </si>
  <si>
    <t>197番加州橋立の長兵衛、召使元吉2名、右の者米国蒸気商船ニウアリク便船ニテ、横浜港行承届候也</t>
    <rPh sb="3" eb="4">
      <t>バン</t>
    </rPh>
    <rPh sb="4" eb="5">
      <t>カ</t>
    </rPh>
    <rPh sb="5" eb="6">
      <t>シュウ</t>
    </rPh>
    <rPh sb="6" eb="8">
      <t>ハシタテ</t>
    </rPh>
    <rPh sb="9" eb="10">
      <t>チョウ</t>
    </rPh>
    <rPh sb="10" eb="12">
      <t>ヘエ</t>
    </rPh>
    <rPh sb="13" eb="15">
      <t>メシツカイ</t>
    </rPh>
    <rPh sb="15" eb="16">
      <t>モト</t>
    </rPh>
    <rPh sb="16" eb="17">
      <t>キチ</t>
    </rPh>
    <rPh sb="18" eb="19">
      <t>メイ</t>
    </rPh>
    <rPh sb="20" eb="21">
      <t>ミギ</t>
    </rPh>
    <rPh sb="22" eb="23">
      <t>モノ</t>
    </rPh>
    <rPh sb="23" eb="25">
      <t>ベイコク</t>
    </rPh>
    <rPh sb="25" eb="27">
      <t>ジョウキ</t>
    </rPh>
    <rPh sb="27" eb="29">
      <t>ショウセン</t>
    </rPh>
    <rPh sb="34" eb="36">
      <t>ビンセン</t>
    </rPh>
    <rPh sb="39" eb="41">
      <t>ヨコハマ</t>
    </rPh>
    <rPh sb="41" eb="42">
      <t>コウ</t>
    </rPh>
    <rPh sb="42" eb="43">
      <t>ユ</t>
    </rPh>
    <rPh sb="43" eb="44">
      <t>ウケタマワ</t>
    </rPh>
    <rPh sb="44" eb="45">
      <t>トド</t>
    </rPh>
    <rPh sb="45" eb="46">
      <t>ソ</t>
    </rPh>
    <rPh sb="46" eb="47">
      <t>ナリ</t>
    </rPh>
    <phoneticPr fontId="1"/>
  </si>
  <si>
    <t>伝右衛門、孫三郎、善七、長兵衛、河内屋半兵衛代理儀助</t>
    <rPh sb="0" eb="1">
      <t>デン</t>
    </rPh>
    <rPh sb="1" eb="2">
      <t>ウ</t>
    </rPh>
    <rPh sb="2" eb="4">
      <t>エモン</t>
    </rPh>
    <rPh sb="5" eb="6">
      <t>マゴ</t>
    </rPh>
    <rPh sb="6" eb="8">
      <t>サブロウ</t>
    </rPh>
    <rPh sb="9" eb="10">
      <t>ゼン</t>
    </rPh>
    <rPh sb="10" eb="11">
      <t>７</t>
    </rPh>
    <rPh sb="12" eb="13">
      <t>チョウ</t>
    </rPh>
    <rPh sb="13" eb="15">
      <t>ヘエ</t>
    </rPh>
    <rPh sb="16" eb="19">
      <t>カワチヤ</t>
    </rPh>
    <rPh sb="19" eb="20">
      <t>ハン</t>
    </rPh>
    <rPh sb="20" eb="22">
      <t>ヘエ</t>
    </rPh>
    <rPh sb="22" eb="24">
      <t>ダイリ</t>
    </rPh>
    <rPh sb="24" eb="25">
      <t>ギ</t>
    </rPh>
    <rPh sb="25" eb="26">
      <t>スケ</t>
    </rPh>
    <phoneticPr fontId="1"/>
  </si>
  <si>
    <t>「左5名のほかに元吉、名主小野兵助」第693号横浜元町1丁目河内屋半平方止宿人親類（年齢記す）右の者商用有之、今般米国ニウヨロリ便船ニテ、兵庫表まで差し遣わせ申し度御聞済ませ下されたく……</t>
    <rPh sb="1" eb="2">
      <t>サ</t>
    </rPh>
    <rPh sb="3" eb="4">
      <t>メイ</t>
    </rPh>
    <rPh sb="8" eb="9">
      <t>モト</t>
    </rPh>
    <rPh sb="9" eb="10">
      <t>キチ</t>
    </rPh>
    <rPh sb="11" eb="13">
      <t>ナヌシ</t>
    </rPh>
    <rPh sb="13" eb="15">
      <t>オノ</t>
    </rPh>
    <rPh sb="15" eb="16">
      <t>ヘイ</t>
    </rPh>
    <rPh sb="16" eb="17">
      <t>スケ</t>
    </rPh>
    <rPh sb="18" eb="19">
      <t>ダイ</t>
    </rPh>
    <rPh sb="22" eb="23">
      <t>ゴウ</t>
    </rPh>
    <rPh sb="23" eb="25">
      <t>ヨコハマ</t>
    </rPh>
    <rPh sb="25" eb="27">
      <t>モトマチ</t>
    </rPh>
    <rPh sb="28" eb="30">
      <t>チョウメ</t>
    </rPh>
    <rPh sb="30" eb="33">
      <t>カワチヤ</t>
    </rPh>
    <rPh sb="33" eb="34">
      <t>ハン</t>
    </rPh>
    <rPh sb="34" eb="36">
      <t>ヘイホウ</t>
    </rPh>
    <rPh sb="36" eb="38">
      <t>シシュク</t>
    </rPh>
    <rPh sb="38" eb="39">
      <t>ジン</t>
    </rPh>
    <rPh sb="39" eb="41">
      <t>シンルイ</t>
    </rPh>
    <rPh sb="42" eb="44">
      <t>ネンレイ</t>
    </rPh>
    <rPh sb="44" eb="45">
      <t>シル</t>
    </rPh>
    <rPh sb="47" eb="48">
      <t>ミギ</t>
    </rPh>
    <rPh sb="49" eb="50">
      <t>モノ</t>
    </rPh>
    <rPh sb="50" eb="52">
      <t>ショウヨウ</t>
    </rPh>
    <rPh sb="52" eb="53">
      <t>アリ</t>
    </rPh>
    <rPh sb="53" eb="54">
      <t>ノ</t>
    </rPh>
    <rPh sb="55" eb="57">
      <t>コンパン</t>
    </rPh>
    <rPh sb="57" eb="59">
      <t>ベイコク</t>
    </rPh>
    <rPh sb="64" eb="66">
      <t>ビンセン</t>
    </rPh>
    <rPh sb="69" eb="71">
      <t>ヒョウゴ</t>
    </rPh>
    <rPh sb="71" eb="72">
      <t>オモテ</t>
    </rPh>
    <rPh sb="74" eb="75">
      <t>サ</t>
    </rPh>
    <rPh sb="76" eb="77">
      <t>ツカ</t>
    </rPh>
    <rPh sb="79" eb="80">
      <t>モウ</t>
    </rPh>
    <rPh sb="81" eb="82">
      <t>タク</t>
    </rPh>
    <rPh sb="82" eb="83">
      <t>オ</t>
    </rPh>
    <rPh sb="83" eb="84">
      <t>ブン</t>
    </rPh>
    <rPh sb="84" eb="85">
      <t>ス</t>
    </rPh>
    <rPh sb="87" eb="88">
      <t>オロ</t>
    </rPh>
    <phoneticPr fontId="1"/>
  </si>
  <si>
    <t>幸貴丸船頭　　　　酒谷宗七㊞</t>
    <rPh sb="0" eb="2">
      <t>ユキタカ</t>
    </rPh>
    <rPh sb="2" eb="3">
      <t>マル</t>
    </rPh>
    <rPh sb="3" eb="5">
      <t>センドウ</t>
    </rPh>
    <rPh sb="9" eb="11">
      <t>サカヤ</t>
    </rPh>
    <rPh sb="11" eb="13">
      <t>ソウシチ</t>
    </rPh>
    <phoneticPr fontId="1"/>
  </si>
  <si>
    <t>開拓使管下　函館港船改所開拓　中主典野田太吉㊞</t>
    <rPh sb="0" eb="5">
      <t>カイタクシカンカ</t>
    </rPh>
    <rPh sb="6" eb="8">
      <t>ハコダテ</t>
    </rPh>
    <rPh sb="8" eb="9">
      <t>コウ</t>
    </rPh>
    <rPh sb="9" eb="10">
      <t>フネ</t>
    </rPh>
    <rPh sb="10" eb="11">
      <t>アラタ</t>
    </rPh>
    <rPh sb="11" eb="12">
      <t>ショ</t>
    </rPh>
    <rPh sb="12" eb="14">
      <t>カイタク</t>
    </rPh>
    <rPh sb="15" eb="16">
      <t>ナカ</t>
    </rPh>
    <rPh sb="16" eb="17">
      <t>ヌシ</t>
    </rPh>
    <rPh sb="17" eb="18">
      <t>テン</t>
    </rPh>
    <rPh sb="18" eb="20">
      <t>ノダ</t>
    </rPh>
    <rPh sb="20" eb="22">
      <t>タキチ</t>
    </rPh>
    <phoneticPr fontId="1"/>
  </si>
  <si>
    <t>入港願書（綴）</t>
    <rPh sb="0" eb="2">
      <t>ニュウコウ</t>
    </rPh>
    <rPh sb="2" eb="4">
      <t>ガンショ</t>
    </rPh>
    <rPh sb="5" eb="6">
      <t>ツヅリ</t>
    </rPh>
    <phoneticPr fontId="1"/>
  </si>
  <si>
    <t>幸貴丸船頭　　　　酒谷宗七　代　　　　　酒谷長一郎㊞</t>
    <rPh sb="0" eb="2">
      <t>ユキタカ</t>
    </rPh>
    <rPh sb="2" eb="3">
      <t>マル</t>
    </rPh>
    <rPh sb="3" eb="5">
      <t>センドウ</t>
    </rPh>
    <rPh sb="9" eb="11">
      <t>サカヤ</t>
    </rPh>
    <rPh sb="11" eb="13">
      <t>ソウシチ</t>
    </rPh>
    <rPh sb="14" eb="15">
      <t>ダイ</t>
    </rPh>
    <rPh sb="20" eb="22">
      <t>サカヤ</t>
    </rPh>
    <rPh sb="22" eb="25">
      <t>チョウイチロウ</t>
    </rPh>
    <phoneticPr fontId="1"/>
  </si>
  <si>
    <t>函館港　　　　　　　　　舟御改所　　　　　　中主典野田太吉㊞</t>
    <rPh sb="0" eb="2">
      <t>ハコダテ</t>
    </rPh>
    <rPh sb="2" eb="3">
      <t>コウ</t>
    </rPh>
    <rPh sb="12" eb="14">
      <t>フネオン</t>
    </rPh>
    <rPh sb="14" eb="15">
      <t>アラタ</t>
    </rPh>
    <rPh sb="15" eb="16">
      <t>ショ</t>
    </rPh>
    <phoneticPr fontId="1"/>
  </si>
  <si>
    <t>5枚　　　　　　28.2*20.1</t>
    <rPh sb="1" eb="2">
      <t>マイ</t>
    </rPh>
    <phoneticPr fontId="1"/>
  </si>
  <si>
    <t>積荷の出荷地、種類、量、代金を調べ297円51銭4厘納税　　1、樽前鰯〆粕、同次粕　1、根室鯡〆粕　1、茅部鯡〆粕、厚岸鯡〆粕などを細かに記入有　略</t>
    <rPh sb="0" eb="2">
      <t>ツミニ</t>
    </rPh>
    <rPh sb="3" eb="5">
      <t>シュッカ</t>
    </rPh>
    <rPh sb="5" eb="6">
      <t>チ</t>
    </rPh>
    <rPh sb="7" eb="9">
      <t>シュルイ</t>
    </rPh>
    <rPh sb="10" eb="11">
      <t>リョウ</t>
    </rPh>
    <rPh sb="12" eb="14">
      <t>ダイキン</t>
    </rPh>
    <rPh sb="15" eb="16">
      <t>シラ</t>
    </rPh>
    <rPh sb="20" eb="21">
      <t>エン</t>
    </rPh>
    <rPh sb="23" eb="24">
      <t>セン</t>
    </rPh>
    <rPh sb="25" eb="26">
      <t>リン</t>
    </rPh>
    <rPh sb="26" eb="28">
      <t>ノウゼイ</t>
    </rPh>
    <rPh sb="32" eb="33">
      <t>タル</t>
    </rPh>
    <rPh sb="33" eb="34">
      <t>マエ</t>
    </rPh>
    <rPh sb="34" eb="35">
      <t>イワシ</t>
    </rPh>
    <rPh sb="36" eb="37">
      <t>カス</t>
    </rPh>
    <rPh sb="38" eb="39">
      <t>ドウ</t>
    </rPh>
    <rPh sb="39" eb="40">
      <t>ツギ</t>
    </rPh>
    <rPh sb="40" eb="41">
      <t>カス</t>
    </rPh>
    <rPh sb="44" eb="46">
      <t>ネムロ</t>
    </rPh>
    <rPh sb="46" eb="47">
      <t>ニシン</t>
    </rPh>
    <rPh sb="48" eb="49">
      <t>カス</t>
    </rPh>
    <rPh sb="52" eb="54">
      <t>カヤベ</t>
    </rPh>
    <rPh sb="58" eb="60">
      <t>アツケシ</t>
    </rPh>
    <rPh sb="66" eb="67">
      <t>コマ</t>
    </rPh>
    <rPh sb="69" eb="71">
      <t>キニュウ</t>
    </rPh>
    <rPh sb="71" eb="72">
      <t>アリ</t>
    </rPh>
    <rPh sb="73" eb="74">
      <t>リャク</t>
    </rPh>
    <phoneticPr fontId="1"/>
  </si>
  <si>
    <t>（手紙）</t>
    <rPh sb="1" eb="3">
      <t>テガミ</t>
    </rPh>
    <phoneticPr fontId="1"/>
  </si>
  <si>
    <t>函館港船改所</t>
    <rPh sb="0" eb="2">
      <t>ハコダテ</t>
    </rPh>
    <rPh sb="2" eb="3">
      <t>コウ</t>
    </rPh>
    <rPh sb="3" eb="4">
      <t>フネ</t>
    </rPh>
    <rPh sb="4" eb="5">
      <t>アラタ</t>
    </rPh>
    <rPh sb="5" eb="6">
      <t>ショ</t>
    </rPh>
    <phoneticPr fontId="1"/>
  </si>
  <si>
    <t>一紙　　　　　　　28.4*20.4</t>
    <rPh sb="0" eb="1">
      <t>１</t>
    </rPh>
    <rPh sb="1" eb="2">
      <t>カミ</t>
    </rPh>
    <phoneticPr fontId="1"/>
  </si>
  <si>
    <t>幸長丸船頭　　　　酒谷小四郎㊞</t>
    <rPh sb="0" eb="2">
      <t>ユキナガ</t>
    </rPh>
    <rPh sb="2" eb="3">
      <t>マル</t>
    </rPh>
    <rPh sb="3" eb="5">
      <t>センドウ</t>
    </rPh>
    <rPh sb="9" eb="11">
      <t>サカヤ</t>
    </rPh>
    <rPh sb="11" eb="14">
      <t>コシロウ</t>
    </rPh>
    <phoneticPr fontId="1"/>
  </si>
  <si>
    <t>日本形921石積幸長丸　　　　　　　　　　　　　　　　　　　　　　　　　　　１、地回り鰯〆粕10135.2貫、税38円38銭　　　　　　　　　　　　　　　１、同次粕680本、税57円81銭5厘　　　　　　　　　　　　　　　　　　　　　帆待ち29円79銭1厘4毛引いて計105円74銭1厘4毛？</t>
    <rPh sb="0" eb="3">
      <t>ニホンカタ</t>
    </rPh>
    <rPh sb="6" eb="8">
      <t>イシヅミ</t>
    </rPh>
    <rPh sb="8" eb="10">
      <t>ユキナガ</t>
    </rPh>
    <rPh sb="10" eb="11">
      <t>マル</t>
    </rPh>
    <rPh sb="40" eb="42">
      <t>ジマワ</t>
    </rPh>
    <rPh sb="43" eb="44">
      <t>イワシ</t>
    </rPh>
    <rPh sb="45" eb="46">
      <t>カス</t>
    </rPh>
    <rPh sb="53" eb="54">
      <t>カン</t>
    </rPh>
    <rPh sb="55" eb="56">
      <t>ゼイ</t>
    </rPh>
    <rPh sb="58" eb="59">
      <t>エン</t>
    </rPh>
    <rPh sb="61" eb="62">
      <t>セン</t>
    </rPh>
    <phoneticPr fontId="1"/>
  </si>
  <si>
    <t>小福丸船頭　　　　　酒谷六三郎　　　　　　敦賀　清水仁三郎</t>
    <rPh sb="0" eb="1">
      <t>コ</t>
    </rPh>
    <rPh sb="1" eb="3">
      <t>フクマル</t>
    </rPh>
    <rPh sb="3" eb="5">
      <t>センドウ</t>
    </rPh>
    <rPh sb="10" eb="12">
      <t>サカヤ</t>
    </rPh>
    <rPh sb="12" eb="15">
      <t>ロクサブロウ</t>
    </rPh>
    <phoneticPr fontId="1"/>
  </si>
  <si>
    <t>日本形729石積小福丸（敦賀　清水仁三郎　持船？）　　　　　　・茅部鯡〆粕256本7167貫、税28円93銭4厘　　　　　　　　　　　　　　　・地回り鰯〆粕378本8770.8貫、税31円32銭4厘　　　　　　　　　他合計115円72銭3厘</t>
    <rPh sb="0" eb="3">
      <t>ニホンカタ</t>
    </rPh>
    <rPh sb="6" eb="8">
      <t>イシヅミ</t>
    </rPh>
    <rPh sb="36" eb="37">
      <t>カス</t>
    </rPh>
    <rPh sb="40" eb="41">
      <t>ホン</t>
    </rPh>
    <rPh sb="45" eb="46">
      <t>カン</t>
    </rPh>
    <rPh sb="47" eb="48">
      <t>ゼイ</t>
    </rPh>
    <rPh sb="50" eb="51">
      <t>エン</t>
    </rPh>
    <rPh sb="53" eb="54">
      <t>セン</t>
    </rPh>
    <rPh sb="55" eb="56">
      <t>リン</t>
    </rPh>
    <rPh sb="81" eb="82">
      <t>ホン</t>
    </rPh>
    <rPh sb="98" eb="99">
      <t>リン</t>
    </rPh>
    <rPh sb="108" eb="109">
      <t>ホカ</t>
    </rPh>
    <rPh sb="109" eb="110">
      <t>ゴウ</t>
    </rPh>
    <phoneticPr fontId="1"/>
  </si>
  <si>
    <t>小福丸船頭　　　　　酒谷六三郎㊞</t>
    <rPh sb="0" eb="1">
      <t>コ</t>
    </rPh>
    <rPh sb="1" eb="3">
      <t>フクマル</t>
    </rPh>
    <rPh sb="3" eb="5">
      <t>センドウ</t>
    </rPh>
    <rPh sb="10" eb="12">
      <t>サカヤ</t>
    </rPh>
    <rPh sb="12" eb="15">
      <t>ロクサブロウ</t>
    </rPh>
    <phoneticPr fontId="1"/>
  </si>
  <si>
    <t>日本形729石積小福丸　敦賀　清水仁三郎　持船　　　　　　　　　砂流？鰯　〆粕、利尻〆粕外　税金130円80銭5厘　　　　　　　　　　　内13.5円船頭持ち、引いて117円30銭5厘山丁（酒谷屋号）持ち</t>
    <rPh sb="32" eb="33">
      <t>スナ</t>
    </rPh>
    <rPh sb="33" eb="34">
      <t>リュウ</t>
    </rPh>
    <rPh sb="35" eb="36">
      <t>イワシ</t>
    </rPh>
    <rPh sb="38" eb="39">
      <t>カス</t>
    </rPh>
    <rPh sb="40" eb="42">
      <t>リシリ</t>
    </rPh>
    <rPh sb="43" eb="44">
      <t>カス</t>
    </rPh>
    <rPh sb="44" eb="45">
      <t>ホカ</t>
    </rPh>
    <rPh sb="46" eb="48">
      <t>ゼイキン</t>
    </rPh>
    <rPh sb="51" eb="52">
      <t>エン</t>
    </rPh>
    <rPh sb="54" eb="55">
      <t>セン</t>
    </rPh>
    <rPh sb="56" eb="57">
      <t>リン</t>
    </rPh>
    <rPh sb="68" eb="69">
      <t>ウチ</t>
    </rPh>
    <rPh sb="73" eb="74">
      <t>エン</t>
    </rPh>
    <rPh sb="74" eb="76">
      <t>センドウ</t>
    </rPh>
    <rPh sb="76" eb="77">
      <t>モ</t>
    </rPh>
    <rPh sb="79" eb="80">
      <t>ヒ</t>
    </rPh>
    <rPh sb="85" eb="86">
      <t>エン</t>
    </rPh>
    <rPh sb="88" eb="89">
      <t>セン</t>
    </rPh>
    <rPh sb="90" eb="91">
      <t>リン</t>
    </rPh>
    <rPh sb="91" eb="92">
      <t>ヤマ</t>
    </rPh>
    <rPh sb="92" eb="93">
      <t>チョウ</t>
    </rPh>
    <rPh sb="94" eb="96">
      <t>サカヤ</t>
    </rPh>
    <rPh sb="96" eb="98">
      <t>ヤゴウ</t>
    </rPh>
    <rPh sb="99" eb="100">
      <t>モ</t>
    </rPh>
    <phoneticPr fontId="1"/>
  </si>
  <si>
    <t>日本型幸徳丸871石積　　　古宇郡産　鯡〆粕206本、税17.122円、同〆粕、胴鯡、干鱈など合計税金91円37銭4厘</t>
    <rPh sb="0" eb="3">
      <t>ニホンガタ</t>
    </rPh>
    <rPh sb="3" eb="5">
      <t>ユキノリ</t>
    </rPh>
    <rPh sb="5" eb="6">
      <t>マル</t>
    </rPh>
    <rPh sb="9" eb="11">
      <t>イシヅモリ</t>
    </rPh>
    <rPh sb="14" eb="16">
      <t>コウ</t>
    </rPh>
    <rPh sb="16" eb="17">
      <t>コオリ</t>
    </rPh>
    <rPh sb="17" eb="18">
      <t>サン</t>
    </rPh>
    <rPh sb="19" eb="20">
      <t>ニシン</t>
    </rPh>
    <rPh sb="21" eb="22">
      <t>カス</t>
    </rPh>
    <rPh sb="25" eb="26">
      <t>ホン</t>
    </rPh>
    <rPh sb="27" eb="28">
      <t>ゼイ</t>
    </rPh>
    <rPh sb="34" eb="35">
      <t>エン</t>
    </rPh>
    <rPh sb="36" eb="37">
      <t>ドウ</t>
    </rPh>
    <rPh sb="38" eb="39">
      <t>カス</t>
    </rPh>
    <rPh sb="40" eb="41">
      <t>ドウ</t>
    </rPh>
    <rPh sb="41" eb="42">
      <t>ニシン</t>
    </rPh>
    <rPh sb="43" eb="44">
      <t>カン</t>
    </rPh>
    <rPh sb="44" eb="45">
      <t>タラ</t>
    </rPh>
    <rPh sb="47" eb="49">
      <t>ゴウケイ</t>
    </rPh>
    <rPh sb="49" eb="51">
      <t>ゼイキン</t>
    </rPh>
    <rPh sb="53" eb="54">
      <t>エン</t>
    </rPh>
    <rPh sb="56" eb="57">
      <t>セン</t>
    </rPh>
    <rPh sb="58" eb="59">
      <t>リン</t>
    </rPh>
    <phoneticPr fontId="1"/>
  </si>
  <si>
    <t>受取証</t>
    <rPh sb="0" eb="3">
      <t>ウケトリショウ</t>
    </rPh>
    <phoneticPr fontId="1"/>
  </si>
  <si>
    <t>18760913　　　　　明治9年9月13日</t>
    <rPh sb="13" eb="15">
      <t>メイジ</t>
    </rPh>
    <rPh sb="16" eb="17">
      <t>ネン</t>
    </rPh>
    <rPh sb="18" eb="19">
      <t>ガツ</t>
    </rPh>
    <rPh sb="21" eb="22">
      <t>ヒ</t>
    </rPh>
    <phoneticPr fontId="1"/>
  </si>
  <si>
    <t>日本形1157石積幸貴丸　　　　　　　　　　　　　　　　　　　　　　　・厚岸郡浜中出産物　〆粕1029石（余）　同次粕、コマイ〆粕など合税金140円92銭4厘</t>
    <rPh sb="0" eb="3">
      <t>ニホンカタ</t>
    </rPh>
    <rPh sb="7" eb="9">
      <t>イシヅミ</t>
    </rPh>
    <rPh sb="11" eb="12">
      <t>マル</t>
    </rPh>
    <rPh sb="36" eb="38">
      <t>アッケシ</t>
    </rPh>
    <rPh sb="38" eb="39">
      <t>グン</t>
    </rPh>
    <rPh sb="39" eb="41">
      <t>ハマナカ</t>
    </rPh>
    <rPh sb="41" eb="43">
      <t>シュッサン</t>
    </rPh>
    <rPh sb="43" eb="44">
      <t>ブツ</t>
    </rPh>
    <rPh sb="46" eb="47">
      <t>カス</t>
    </rPh>
    <rPh sb="67" eb="68">
      <t>ゴウ</t>
    </rPh>
    <rPh sb="68" eb="70">
      <t>ゼイキン</t>
    </rPh>
    <rPh sb="73" eb="74">
      <t>エン</t>
    </rPh>
    <rPh sb="76" eb="77">
      <t>セン</t>
    </rPh>
    <rPh sb="78" eb="79">
      <t>リン</t>
    </rPh>
    <phoneticPr fontId="1"/>
  </si>
  <si>
    <t>こより綴　　　　2枚　　　　　　28*19.7</t>
    <rPh sb="3" eb="4">
      <t>トジ</t>
    </rPh>
    <rPh sb="9" eb="10">
      <t>マイ</t>
    </rPh>
    <phoneticPr fontId="1"/>
  </si>
  <si>
    <t>厚田郡　鰊〆粕1075本、同胴鰊2345束　　　　　　　　　　　　　　右の通り下関港へ積廻申度、此段御届申し上げ候以上</t>
    <rPh sb="0" eb="3">
      <t>アツタグン</t>
    </rPh>
    <rPh sb="4" eb="5">
      <t>ニシン</t>
    </rPh>
    <rPh sb="6" eb="7">
      <t>カス</t>
    </rPh>
    <rPh sb="11" eb="12">
      <t>ホン</t>
    </rPh>
    <rPh sb="13" eb="14">
      <t>ドウ</t>
    </rPh>
    <rPh sb="14" eb="15">
      <t>ドウ</t>
    </rPh>
    <rPh sb="15" eb="16">
      <t>ニシン</t>
    </rPh>
    <rPh sb="20" eb="21">
      <t>タバ</t>
    </rPh>
    <rPh sb="35" eb="36">
      <t>ミギ</t>
    </rPh>
    <rPh sb="37" eb="38">
      <t>トオ</t>
    </rPh>
    <rPh sb="39" eb="41">
      <t>シモノセキ</t>
    </rPh>
    <rPh sb="41" eb="42">
      <t>コウ</t>
    </rPh>
    <rPh sb="43" eb="44">
      <t>ツミ</t>
    </rPh>
    <rPh sb="44" eb="45">
      <t>マワ</t>
    </rPh>
    <rPh sb="45" eb="46">
      <t>モウ</t>
    </rPh>
    <rPh sb="46" eb="47">
      <t>ド</t>
    </rPh>
    <rPh sb="48" eb="49">
      <t>コ</t>
    </rPh>
    <rPh sb="49" eb="50">
      <t>ダン</t>
    </rPh>
    <rPh sb="50" eb="51">
      <t>オン</t>
    </rPh>
    <rPh sb="51" eb="52">
      <t>トドケ</t>
    </rPh>
    <rPh sb="52" eb="53">
      <t>モウ</t>
    </rPh>
    <rPh sb="54" eb="55">
      <t>ア</t>
    </rPh>
    <rPh sb="56" eb="57">
      <t>ソ</t>
    </rPh>
    <rPh sb="57" eb="59">
      <t>イジョウ</t>
    </rPh>
    <phoneticPr fontId="1"/>
  </si>
  <si>
    <t>ー　　　　　　　　　幸長丸小三郎　　　　　　幸長丸殿　　　　　　幸徳丸小三郎</t>
    <rPh sb="10" eb="11">
      <t>サチ</t>
    </rPh>
    <rPh sb="11" eb="13">
      <t>ナガマル</t>
    </rPh>
    <rPh sb="13" eb="16">
      <t>コサブロウ</t>
    </rPh>
    <rPh sb="22" eb="23">
      <t>サチ</t>
    </rPh>
    <rPh sb="23" eb="26">
      <t>チョウマルドノ</t>
    </rPh>
    <rPh sb="32" eb="33">
      <t>サチ</t>
    </rPh>
    <rPh sb="33" eb="35">
      <t>トクマル</t>
    </rPh>
    <rPh sb="35" eb="38">
      <t>コサブロウ</t>
    </rPh>
    <phoneticPr fontId="1"/>
  </si>
  <si>
    <t>幸長丸小三郎　　　　　　酒谷小三郎殿　　　　　　　　ー　　　　　　　　　　幸徳丸殿　　　　　　</t>
    <rPh sb="0" eb="1">
      <t>サチ</t>
    </rPh>
    <rPh sb="1" eb="3">
      <t>ナガマル</t>
    </rPh>
    <rPh sb="3" eb="6">
      <t>コサブロウ</t>
    </rPh>
    <rPh sb="37" eb="38">
      <t>サチ</t>
    </rPh>
    <rPh sb="38" eb="40">
      <t>トクマル</t>
    </rPh>
    <rPh sb="40" eb="41">
      <t>ドノ</t>
    </rPh>
    <phoneticPr fontId="1"/>
  </si>
  <si>
    <t>１、金1円50銭立替金　　　　　　　　　　　　　　　　　　　　　　　　　　　　棒杭銭外2通　　　　　　　　　　　　　　　　　　　　　　　</t>
    <rPh sb="2" eb="3">
      <t>キン</t>
    </rPh>
    <rPh sb="4" eb="5">
      <t>エン</t>
    </rPh>
    <rPh sb="7" eb="8">
      <t>セン</t>
    </rPh>
    <rPh sb="8" eb="10">
      <t>タテカエ</t>
    </rPh>
    <rPh sb="10" eb="11">
      <t>カネ</t>
    </rPh>
    <rPh sb="39" eb="42">
      <t>ボウグイセン</t>
    </rPh>
    <rPh sb="42" eb="43">
      <t>ガイ</t>
    </rPh>
    <rPh sb="44" eb="45">
      <t>ツウ</t>
    </rPh>
    <phoneticPr fontId="1"/>
  </si>
  <si>
    <t>手塩増毛港回船問屋　　　　　　　　　　原田権蔵㊞</t>
    <rPh sb="0" eb="2">
      <t>テシオ</t>
    </rPh>
    <rPh sb="2" eb="4">
      <t>マシケ</t>
    </rPh>
    <rPh sb="4" eb="5">
      <t>コウ</t>
    </rPh>
    <rPh sb="5" eb="7">
      <t>カイセン</t>
    </rPh>
    <rPh sb="7" eb="9">
      <t>トンヤ</t>
    </rPh>
    <rPh sb="19" eb="21">
      <t>ハラダ</t>
    </rPh>
    <rPh sb="21" eb="22">
      <t>ゴン</t>
    </rPh>
    <rPh sb="22" eb="23">
      <t>クラ</t>
    </rPh>
    <phoneticPr fontId="1"/>
  </si>
  <si>
    <t>幸重丸　938石　船長浜谷栄太郎　　　　　　　　　　　　　　　　　　　　鰊〆粕145本　中等同91本、下等14本、精干鱈540本　　　　　　　　　昆布247丸、胴鰊1520束、不選鯑1本　　　その他</t>
    <rPh sb="0" eb="2">
      <t>サチシゲ</t>
    </rPh>
    <rPh sb="2" eb="3">
      <t>マル</t>
    </rPh>
    <rPh sb="7" eb="8">
      <t>コク</t>
    </rPh>
    <rPh sb="9" eb="10">
      <t>セン</t>
    </rPh>
    <rPh sb="10" eb="13">
      <t>ナガハマタニ</t>
    </rPh>
    <rPh sb="13" eb="16">
      <t>エイタロウ</t>
    </rPh>
    <rPh sb="36" eb="37">
      <t>ニシン</t>
    </rPh>
    <rPh sb="38" eb="39">
      <t>カス</t>
    </rPh>
    <rPh sb="42" eb="43">
      <t>ホン</t>
    </rPh>
    <rPh sb="44" eb="47">
      <t>チュウトウドウ</t>
    </rPh>
    <rPh sb="49" eb="50">
      <t>ホン</t>
    </rPh>
    <rPh sb="51" eb="53">
      <t>カトウ</t>
    </rPh>
    <rPh sb="55" eb="56">
      <t>ホン</t>
    </rPh>
    <rPh sb="57" eb="58">
      <t>セイ</t>
    </rPh>
    <rPh sb="58" eb="59">
      <t>カン</t>
    </rPh>
    <rPh sb="59" eb="60">
      <t>タラ</t>
    </rPh>
    <rPh sb="63" eb="64">
      <t>ホン</t>
    </rPh>
    <rPh sb="73" eb="75">
      <t>コンブ</t>
    </rPh>
    <rPh sb="78" eb="79">
      <t>マル</t>
    </rPh>
    <rPh sb="80" eb="81">
      <t>ドウ</t>
    </rPh>
    <rPh sb="81" eb="82">
      <t>ニシン</t>
    </rPh>
    <rPh sb="86" eb="87">
      <t>ソク</t>
    </rPh>
    <rPh sb="88" eb="89">
      <t>フ</t>
    </rPh>
    <rPh sb="89" eb="90">
      <t>セン</t>
    </rPh>
    <rPh sb="90" eb="91">
      <t>カズノコ</t>
    </rPh>
    <rPh sb="92" eb="93">
      <t>ホン</t>
    </rPh>
    <rPh sb="98" eb="99">
      <t>タ</t>
    </rPh>
    <phoneticPr fontId="1"/>
  </si>
  <si>
    <t>幸長丸吉五郎　　右扱人工藤六兵衛　　　　　　　　　代吉川喜蔵</t>
    <rPh sb="0" eb="1">
      <t>サチ</t>
    </rPh>
    <rPh sb="1" eb="3">
      <t>ナガマル</t>
    </rPh>
    <rPh sb="3" eb="6">
      <t>キチゴロウ</t>
    </rPh>
    <rPh sb="8" eb="9">
      <t>ミギ</t>
    </rPh>
    <rPh sb="9" eb="10">
      <t>アツカ</t>
    </rPh>
    <rPh sb="10" eb="11">
      <t>ニン</t>
    </rPh>
    <rPh sb="11" eb="13">
      <t>クドウ</t>
    </rPh>
    <rPh sb="13" eb="14">
      <t>６</t>
    </rPh>
    <rPh sb="14" eb="16">
      <t>ヘエ</t>
    </rPh>
    <rPh sb="25" eb="26">
      <t>ダイ</t>
    </rPh>
    <rPh sb="26" eb="28">
      <t>キッカワ</t>
    </rPh>
    <rPh sb="28" eb="30">
      <t>ヨシゾウ</t>
    </rPh>
    <phoneticPr fontId="1"/>
  </si>
  <si>
    <t>18850610　　　　　明治18年6月10日</t>
    <rPh sb="13" eb="15">
      <t>メイジ</t>
    </rPh>
    <rPh sb="17" eb="18">
      <t>ネン</t>
    </rPh>
    <rPh sb="19" eb="20">
      <t>ガツ</t>
    </rPh>
    <rPh sb="22" eb="23">
      <t>ヒ</t>
    </rPh>
    <phoneticPr fontId="1"/>
  </si>
  <si>
    <t>幸長丸吉五郎</t>
    <rPh sb="0" eb="1">
      <t>サチ</t>
    </rPh>
    <rPh sb="1" eb="3">
      <t>ナガマル</t>
    </rPh>
    <rPh sb="3" eb="6">
      <t>キチゴロウ</t>
    </rPh>
    <phoneticPr fontId="1"/>
  </si>
  <si>
    <t>鰊粕636本　同46本、同654本　この税金8円71銭9厘</t>
    <rPh sb="0" eb="1">
      <t>ニシン</t>
    </rPh>
    <rPh sb="1" eb="2">
      <t>カス</t>
    </rPh>
    <rPh sb="5" eb="6">
      <t>ホン</t>
    </rPh>
    <rPh sb="7" eb="8">
      <t>ドウ</t>
    </rPh>
    <rPh sb="10" eb="11">
      <t>ホン</t>
    </rPh>
    <rPh sb="16" eb="17">
      <t>ホン</t>
    </rPh>
    <rPh sb="20" eb="22">
      <t>ゼイキン</t>
    </rPh>
    <rPh sb="23" eb="24">
      <t>エン</t>
    </rPh>
    <rPh sb="26" eb="27">
      <t>セン</t>
    </rPh>
    <rPh sb="28" eb="29">
      <t>リン</t>
    </rPh>
    <phoneticPr fontId="1"/>
  </si>
  <si>
    <t>18850828　　　　　明治18年8月28日</t>
    <rPh sb="13" eb="15">
      <t>メイジ</t>
    </rPh>
    <rPh sb="17" eb="18">
      <t>ネン</t>
    </rPh>
    <rPh sb="19" eb="20">
      <t>ガツ</t>
    </rPh>
    <rPh sb="22" eb="23">
      <t>ヒ</t>
    </rPh>
    <phoneticPr fontId="1"/>
  </si>
  <si>
    <t>石狩の積載産出税を隠岐で納めている　　　　　　　　　　　　　　鰊〆粕850本　同下等270本、胴鰊1450束　　　　　　　　　　　　　　　　　　　惣計税46円14銭2厘（北海道産出税）　　　　　　　　　　　　　　　　</t>
    <rPh sb="0" eb="2">
      <t>イシカリ</t>
    </rPh>
    <rPh sb="3" eb="5">
      <t>セキサイ</t>
    </rPh>
    <rPh sb="5" eb="7">
      <t>サンシュツ</t>
    </rPh>
    <rPh sb="7" eb="8">
      <t>ゼイ</t>
    </rPh>
    <rPh sb="9" eb="11">
      <t>オキ</t>
    </rPh>
    <rPh sb="12" eb="13">
      <t>オサ</t>
    </rPh>
    <rPh sb="39" eb="40">
      <t>ドウ</t>
    </rPh>
    <rPh sb="73" eb="74">
      <t>ソウ</t>
    </rPh>
    <rPh sb="74" eb="75">
      <t>ケイ</t>
    </rPh>
    <rPh sb="75" eb="76">
      <t>ゼイ</t>
    </rPh>
    <rPh sb="78" eb="79">
      <t>エン</t>
    </rPh>
    <rPh sb="81" eb="82">
      <t>セン</t>
    </rPh>
    <rPh sb="83" eb="84">
      <t>リン</t>
    </rPh>
    <rPh sb="85" eb="88">
      <t>ホッカイドウ</t>
    </rPh>
    <rPh sb="88" eb="89">
      <t>サン</t>
    </rPh>
    <rPh sb="89" eb="90">
      <t>デ</t>
    </rPh>
    <rPh sb="90" eb="91">
      <t>ゼイ</t>
    </rPh>
    <phoneticPr fontId="1"/>
  </si>
  <si>
    <t>こより綴　　　　罫紙　　　　　　　　3枚　　　　　　24.2*16.5</t>
    <rPh sb="3" eb="4">
      <t>トジ</t>
    </rPh>
    <rPh sb="8" eb="9">
      <t>ケイ</t>
    </rPh>
    <rPh sb="9" eb="10">
      <t>シ</t>
    </rPh>
    <rPh sb="19" eb="20">
      <t>マイ</t>
    </rPh>
    <phoneticPr fontId="1"/>
  </si>
  <si>
    <t>18860511　　　　　明治19年5月11日</t>
    <rPh sb="13" eb="15">
      <t>メイジ</t>
    </rPh>
    <rPh sb="17" eb="18">
      <t>ネン</t>
    </rPh>
    <rPh sb="19" eb="20">
      <t>ガツ</t>
    </rPh>
    <rPh sb="22" eb="23">
      <t>ヒ</t>
    </rPh>
    <phoneticPr fontId="1"/>
  </si>
  <si>
    <t>・１、金76銭7厘也　燈台料　100石7銭割　深浦　　　　　　　　　　　　　　・１、金50銭　船舶出入届手数料　礼文</t>
    <rPh sb="3" eb="4">
      <t>キン</t>
    </rPh>
    <rPh sb="6" eb="7">
      <t>セン</t>
    </rPh>
    <rPh sb="8" eb="9">
      <t>リン</t>
    </rPh>
    <rPh sb="9" eb="10">
      <t>ナリ</t>
    </rPh>
    <rPh sb="11" eb="14">
      <t>トウダイリョウ</t>
    </rPh>
    <rPh sb="18" eb="19">
      <t>コク</t>
    </rPh>
    <rPh sb="20" eb="21">
      <t>セン</t>
    </rPh>
    <rPh sb="21" eb="22">
      <t>ワリ</t>
    </rPh>
    <rPh sb="23" eb="25">
      <t>フカウラ</t>
    </rPh>
    <rPh sb="47" eb="49">
      <t>センパク</t>
    </rPh>
    <rPh sb="49" eb="51">
      <t>シュツニュウ</t>
    </rPh>
    <rPh sb="51" eb="52">
      <t>トドケ</t>
    </rPh>
    <rPh sb="52" eb="55">
      <t>テスウリョウ</t>
    </rPh>
    <rPh sb="56" eb="58">
      <t>レブン</t>
    </rPh>
    <phoneticPr fontId="1"/>
  </si>
  <si>
    <t>北海道庁属　　　　　　竹藤愿</t>
    <rPh sb="0" eb="3">
      <t>ホッカイドウ</t>
    </rPh>
    <rPh sb="3" eb="4">
      <t>チョウ</t>
    </rPh>
    <rPh sb="4" eb="5">
      <t>ゾク</t>
    </rPh>
    <rPh sb="11" eb="12">
      <t>タケ</t>
    </rPh>
    <rPh sb="12" eb="13">
      <t>フジ</t>
    </rPh>
    <rPh sb="13" eb="14">
      <t>ハラ</t>
    </rPh>
    <phoneticPr fontId="1"/>
  </si>
  <si>
    <t>１、第1354号　善歳丸97ｔ　此金6円11銭1厘　　　　　　　　　　　　　　　　２、97銭　港外碇泊料　1ｔ　1銭</t>
    <rPh sb="11" eb="12">
      <t>マル</t>
    </rPh>
    <rPh sb="16" eb="17">
      <t>シ</t>
    </rPh>
    <rPh sb="17" eb="18">
      <t>キン</t>
    </rPh>
    <rPh sb="19" eb="20">
      <t>エン</t>
    </rPh>
    <rPh sb="22" eb="23">
      <t>セン</t>
    </rPh>
    <rPh sb="24" eb="25">
      <t>リン</t>
    </rPh>
    <rPh sb="45" eb="46">
      <t>セン</t>
    </rPh>
    <rPh sb="47" eb="52">
      <t>コウガイテイハクリョウ</t>
    </rPh>
    <rPh sb="57" eb="58">
      <t>セン</t>
    </rPh>
    <phoneticPr fontId="1"/>
  </si>
  <si>
    <t>眞組事務所　　　江差港　松本七郎兵衛　　玉島港八幡山※　　　　</t>
    <rPh sb="0" eb="1">
      <t>シン</t>
    </rPh>
    <rPh sb="1" eb="2">
      <t>クミ</t>
    </rPh>
    <rPh sb="2" eb="4">
      <t>ジム</t>
    </rPh>
    <rPh sb="4" eb="5">
      <t>ショ</t>
    </rPh>
    <rPh sb="12" eb="14">
      <t>マツモト</t>
    </rPh>
    <rPh sb="14" eb="15">
      <t>７</t>
    </rPh>
    <rPh sb="15" eb="16">
      <t>ロウ</t>
    </rPh>
    <rPh sb="16" eb="18">
      <t>ヘエ</t>
    </rPh>
    <rPh sb="20" eb="22">
      <t>タマシマ</t>
    </rPh>
    <rPh sb="22" eb="23">
      <t>コウ</t>
    </rPh>
    <rPh sb="23" eb="24">
      <t>８</t>
    </rPh>
    <rPh sb="24" eb="26">
      <t>ハタヤマ</t>
    </rPh>
    <phoneticPr fontId="1"/>
  </si>
  <si>
    <t>（上）1、金83銭　棒杭料　　　　　　　　　　　　　　　　　　　　　　　　　　　　（中）1、金1円11銭　鴎島棒杭料正に受取　　　　　　　　　（下）1、金1円20銭　※八幡山燈台費正に受取</t>
    <rPh sb="1" eb="2">
      <t>ウエ</t>
    </rPh>
    <rPh sb="5" eb="6">
      <t>キン</t>
    </rPh>
    <rPh sb="8" eb="9">
      <t>セン</t>
    </rPh>
    <rPh sb="10" eb="11">
      <t>ボウ</t>
    </rPh>
    <rPh sb="11" eb="12">
      <t>クイ</t>
    </rPh>
    <rPh sb="12" eb="13">
      <t>リョウ</t>
    </rPh>
    <rPh sb="42" eb="43">
      <t>ナカ</t>
    </rPh>
    <rPh sb="51" eb="52">
      <t>セン</t>
    </rPh>
    <rPh sb="84" eb="86">
      <t>ハチマン</t>
    </rPh>
    <rPh sb="86" eb="87">
      <t>ヤマ</t>
    </rPh>
    <rPh sb="87" eb="89">
      <t>トウダイ</t>
    </rPh>
    <rPh sb="89" eb="90">
      <t>ヒ</t>
    </rPh>
    <phoneticPr fontId="1"/>
  </si>
  <si>
    <t>（上）1、金1円75銭　3日分　　　　　　　　　　　　　　　　　　　（下）1、金2円37銭5厘　艀船3艘使用半額分</t>
    <rPh sb="1" eb="2">
      <t>ウエ</t>
    </rPh>
    <rPh sb="5" eb="6">
      <t>キン</t>
    </rPh>
    <rPh sb="7" eb="8">
      <t>エン</t>
    </rPh>
    <rPh sb="10" eb="11">
      <t>セン</t>
    </rPh>
    <rPh sb="13" eb="15">
      <t>ニチブン</t>
    </rPh>
    <rPh sb="35" eb="36">
      <t>シタ</t>
    </rPh>
    <rPh sb="44" eb="45">
      <t>セン</t>
    </rPh>
    <rPh sb="46" eb="47">
      <t>リン</t>
    </rPh>
    <rPh sb="48" eb="49">
      <t>ハシケ</t>
    </rPh>
    <rPh sb="49" eb="50">
      <t>セン</t>
    </rPh>
    <rPh sb="51" eb="52">
      <t>ソウ</t>
    </rPh>
    <rPh sb="52" eb="54">
      <t>シヨウ</t>
    </rPh>
    <rPh sb="54" eb="56">
      <t>ハンガク</t>
    </rPh>
    <rPh sb="56" eb="57">
      <t>ブン</t>
    </rPh>
    <phoneticPr fontId="1"/>
  </si>
  <si>
    <t>善歳丸様　　　　　　　　　善歳丸与次郎　　善歳丸会計様　　　</t>
    <rPh sb="3" eb="4">
      <t>サマ</t>
    </rPh>
    <rPh sb="16" eb="17">
      <t>ヨ</t>
    </rPh>
    <rPh sb="17" eb="18">
      <t>ツギ</t>
    </rPh>
    <rPh sb="24" eb="26">
      <t>カイケイ</t>
    </rPh>
    <phoneticPr fontId="1"/>
  </si>
  <si>
    <t>18940904　　　　　明治27年9月4日</t>
    <rPh sb="13" eb="15">
      <t>メイジ</t>
    </rPh>
    <rPh sb="17" eb="18">
      <t>ネン</t>
    </rPh>
    <rPh sb="19" eb="20">
      <t>ガツ</t>
    </rPh>
    <rPh sb="21" eb="22">
      <t>ヒ</t>
    </rPh>
    <phoneticPr fontId="1"/>
  </si>
  <si>
    <t>18941031　　　　　明治27年10月31日</t>
    <rPh sb="13" eb="15">
      <t>メイジ</t>
    </rPh>
    <rPh sb="17" eb="18">
      <t>ネン</t>
    </rPh>
    <rPh sb="20" eb="21">
      <t>ガツ</t>
    </rPh>
    <rPh sb="23" eb="24">
      <t>ヒ</t>
    </rPh>
    <phoneticPr fontId="1"/>
  </si>
  <si>
    <t>１、金　15円也、ほかに20銭也　給水料</t>
    <rPh sb="6" eb="7">
      <t>エン</t>
    </rPh>
    <rPh sb="7" eb="8">
      <t>ナリ</t>
    </rPh>
    <rPh sb="14" eb="15">
      <t>セン</t>
    </rPh>
    <rPh sb="15" eb="16">
      <t>ナリ</t>
    </rPh>
    <rPh sb="17" eb="19">
      <t>キュウスイ</t>
    </rPh>
    <rPh sb="19" eb="20">
      <t>リョウ</t>
    </rPh>
    <phoneticPr fontId="1"/>
  </si>
  <si>
    <t>1幸長丸清六　　　　　2酒谷長平殿　　　　　3幸長丸様　</t>
    <rPh sb="1" eb="6">
      <t>ユキナガマルセイ６</t>
    </rPh>
    <rPh sb="15" eb="16">
      <t>ヘイ</t>
    </rPh>
    <rPh sb="16" eb="17">
      <t>トノ</t>
    </rPh>
    <rPh sb="23" eb="24">
      <t>サチ</t>
    </rPh>
    <rPh sb="24" eb="26">
      <t>チョウマル</t>
    </rPh>
    <rPh sb="26" eb="27">
      <t>サマ</t>
    </rPh>
    <phoneticPr fontId="1"/>
  </si>
  <si>
    <t>一紙　　　　　　　17*74</t>
    <phoneticPr fontId="1"/>
  </si>
  <si>
    <t>小樽郡鰊〆粕97.565石、建網走身欠177本、干鱈650本、魚花油？31300粒などこの税金131円60銭5厘　　　　　　　　　　　　　　　　　内船頭持ち13円16銭5厘　引いて118円44銭</t>
    <rPh sb="0" eb="2">
      <t>オタル</t>
    </rPh>
    <rPh sb="2" eb="3">
      <t>グン</t>
    </rPh>
    <rPh sb="3" eb="4">
      <t>ニシン</t>
    </rPh>
    <rPh sb="5" eb="6">
      <t>カス</t>
    </rPh>
    <rPh sb="12" eb="13">
      <t>コク</t>
    </rPh>
    <rPh sb="14" eb="15">
      <t>タ</t>
    </rPh>
    <rPh sb="15" eb="17">
      <t>アバシリ</t>
    </rPh>
    <rPh sb="17" eb="18">
      <t>ミ</t>
    </rPh>
    <rPh sb="18" eb="19">
      <t>カ</t>
    </rPh>
    <rPh sb="22" eb="23">
      <t>ホン</t>
    </rPh>
    <rPh sb="24" eb="25">
      <t>ヒ</t>
    </rPh>
    <rPh sb="25" eb="26">
      <t>タラ</t>
    </rPh>
    <rPh sb="29" eb="30">
      <t>ホン</t>
    </rPh>
    <rPh sb="31" eb="32">
      <t>サカナ</t>
    </rPh>
    <rPh sb="32" eb="33">
      <t>ハナ</t>
    </rPh>
    <rPh sb="33" eb="34">
      <t>アブラ</t>
    </rPh>
    <rPh sb="40" eb="41">
      <t>ツブ</t>
    </rPh>
    <rPh sb="45" eb="47">
      <t>ゼイキン</t>
    </rPh>
    <rPh sb="50" eb="51">
      <t>エン</t>
    </rPh>
    <rPh sb="53" eb="54">
      <t>セン</t>
    </rPh>
    <rPh sb="55" eb="56">
      <t>リン</t>
    </rPh>
    <rPh sb="73" eb="74">
      <t>ウチ</t>
    </rPh>
    <rPh sb="74" eb="76">
      <t>センドウ</t>
    </rPh>
    <rPh sb="76" eb="77">
      <t>モ</t>
    </rPh>
    <rPh sb="80" eb="81">
      <t>エン</t>
    </rPh>
    <rPh sb="83" eb="84">
      <t>セン</t>
    </rPh>
    <rPh sb="85" eb="86">
      <t>リン</t>
    </rPh>
    <rPh sb="87" eb="88">
      <t>ヒ</t>
    </rPh>
    <rPh sb="93" eb="94">
      <t>エン</t>
    </rPh>
    <rPh sb="96" eb="97">
      <t>セン</t>
    </rPh>
    <phoneticPr fontId="1"/>
  </si>
  <si>
    <t>左記氏名のほか出現のみ記載　　　　　　　　　　　　　　　　　　高田六郎兵衛、久保謙吉、水原久三郎、河野小太郎、藤屋敬十郎、加賀屋庄右衛門、大家屋又兵衛、梶浦宗吉</t>
    <rPh sb="0" eb="2">
      <t>サキ</t>
    </rPh>
    <rPh sb="2" eb="4">
      <t>シメイ</t>
    </rPh>
    <rPh sb="7" eb="9">
      <t>シュツゲン</t>
    </rPh>
    <rPh sb="11" eb="13">
      <t>キサイ</t>
    </rPh>
    <rPh sb="31" eb="33">
      <t>タカダ</t>
    </rPh>
    <rPh sb="33" eb="35">
      <t>ロクロウ</t>
    </rPh>
    <rPh sb="35" eb="37">
      <t>ヘエ</t>
    </rPh>
    <rPh sb="38" eb="40">
      <t>クボ</t>
    </rPh>
    <rPh sb="40" eb="41">
      <t>ケン</t>
    </rPh>
    <rPh sb="41" eb="42">
      <t>キチ</t>
    </rPh>
    <rPh sb="43" eb="45">
      <t>ミズハラ</t>
    </rPh>
    <rPh sb="45" eb="46">
      <t>キュウ</t>
    </rPh>
    <rPh sb="46" eb="48">
      <t>サブロウ</t>
    </rPh>
    <rPh sb="49" eb="51">
      <t>カワノ</t>
    </rPh>
    <rPh sb="51" eb="54">
      <t>コタロウ</t>
    </rPh>
    <rPh sb="55" eb="57">
      <t>フジヤ</t>
    </rPh>
    <rPh sb="57" eb="58">
      <t>ケイ</t>
    </rPh>
    <rPh sb="58" eb="60">
      <t>ジュウロウ</t>
    </rPh>
    <rPh sb="61" eb="63">
      <t>カガ</t>
    </rPh>
    <rPh sb="63" eb="65">
      <t>ヤショウ</t>
    </rPh>
    <rPh sb="65" eb="66">
      <t>ミギ</t>
    </rPh>
    <rPh sb="66" eb="67">
      <t>マモル</t>
    </rPh>
    <rPh sb="67" eb="68">
      <t>モン</t>
    </rPh>
    <rPh sb="69" eb="72">
      <t>オオイエヤ</t>
    </rPh>
    <rPh sb="72" eb="75">
      <t>マタベエ</t>
    </rPh>
    <rPh sb="76" eb="80">
      <t>カジウラソウキチ</t>
    </rPh>
    <phoneticPr fontId="1"/>
  </si>
  <si>
    <t>幸長丸積み入覚惣〆3264両1朱ト9貫740文　　　　　　　　　　　　　　　　場所買分　昆布692駄　247両3歩1朱ト378文　　　　　　　　　　　　同　　　　　　昆布427駄外227両3歩1朱ト826文</t>
    <rPh sb="56" eb="57">
      <t>ホ</t>
    </rPh>
    <phoneticPr fontId="1"/>
  </si>
  <si>
    <t>米屋藤三郎？</t>
    <rPh sb="0" eb="2">
      <t>コメヤ</t>
    </rPh>
    <rPh sb="2" eb="3">
      <t>トウ</t>
    </rPh>
    <rPh sb="3" eb="5">
      <t>サブロウ</t>
    </rPh>
    <phoneticPr fontId="1"/>
  </si>
  <si>
    <t>小福丸、幸長丸積み入れ　かが芋網2房、棕櫚網2外　　　幸長丸残り物　元揃昆布5把詰93駄、三石昆布306駄、〆粕967本、魚油6丁、黒米10俵、白米7俵、碇1、すずり1、梶巻1、外　　　　　　　</t>
    <rPh sb="0" eb="1">
      <t>コ</t>
    </rPh>
    <rPh sb="1" eb="2">
      <t>フク</t>
    </rPh>
    <rPh sb="2" eb="3">
      <t>マル</t>
    </rPh>
    <rPh sb="4" eb="6">
      <t>ユキナガ</t>
    </rPh>
    <rPh sb="6" eb="7">
      <t>マル</t>
    </rPh>
    <rPh sb="7" eb="8">
      <t>ヅ</t>
    </rPh>
    <rPh sb="9" eb="10">
      <t>ハイ</t>
    </rPh>
    <rPh sb="14" eb="15">
      <t>イモ</t>
    </rPh>
    <rPh sb="15" eb="16">
      <t>アミ</t>
    </rPh>
    <rPh sb="17" eb="18">
      <t>フサ</t>
    </rPh>
    <rPh sb="19" eb="22">
      <t>シュロアミ</t>
    </rPh>
    <rPh sb="23" eb="24">
      <t>ホカ</t>
    </rPh>
    <rPh sb="34" eb="35">
      <t>モト</t>
    </rPh>
    <rPh sb="35" eb="36">
      <t>ソロ</t>
    </rPh>
    <rPh sb="36" eb="38">
      <t>コンブ</t>
    </rPh>
    <rPh sb="39" eb="40">
      <t>ワ</t>
    </rPh>
    <rPh sb="40" eb="41">
      <t>ツメ</t>
    </rPh>
    <rPh sb="43" eb="44">
      <t>ダ</t>
    </rPh>
    <rPh sb="45" eb="47">
      <t>ミツイシ</t>
    </rPh>
    <rPh sb="47" eb="49">
      <t>コンブ</t>
    </rPh>
    <rPh sb="52" eb="53">
      <t>ダ</t>
    </rPh>
    <rPh sb="55" eb="56">
      <t>カス</t>
    </rPh>
    <rPh sb="59" eb="60">
      <t>ホン</t>
    </rPh>
    <rPh sb="61" eb="63">
      <t>ギョユ</t>
    </rPh>
    <rPh sb="64" eb="65">
      <t>チョウ</t>
    </rPh>
    <rPh sb="66" eb="67">
      <t>クロ</t>
    </rPh>
    <rPh sb="67" eb="68">
      <t>コメ</t>
    </rPh>
    <rPh sb="70" eb="71">
      <t>ヒョウ</t>
    </rPh>
    <rPh sb="72" eb="73">
      <t>シロ</t>
    </rPh>
    <rPh sb="73" eb="74">
      <t>コメ</t>
    </rPh>
    <rPh sb="75" eb="76">
      <t>ヒョウ</t>
    </rPh>
    <rPh sb="77" eb="78">
      <t>イカリ</t>
    </rPh>
    <rPh sb="85" eb="86">
      <t>カジ</t>
    </rPh>
    <rPh sb="86" eb="87">
      <t>マ</t>
    </rPh>
    <rPh sb="89" eb="90">
      <t>ホカ</t>
    </rPh>
    <phoneticPr fontId="1"/>
  </si>
  <si>
    <t>こより袋綴　　　　9枚　　　　　　25.0*15.8</t>
    <rPh sb="3" eb="4">
      <t>フクロ</t>
    </rPh>
    <rPh sb="4" eb="5">
      <t>トジ</t>
    </rPh>
    <rPh sb="10" eb="11">
      <t>マイ</t>
    </rPh>
    <phoneticPr fontId="1"/>
  </si>
  <si>
    <t>酒屋の宗吉の船が佐渡姫津浦で難船、浦人の拾上げ41点及び諸費を支払ったことを二見浦の船宿北国屋が酒屋に知らせたもの。</t>
    <rPh sb="0" eb="2">
      <t>サカヤ</t>
    </rPh>
    <rPh sb="3" eb="4">
      <t>ソウ</t>
    </rPh>
    <rPh sb="4" eb="5">
      <t>キチ</t>
    </rPh>
    <rPh sb="6" eb="7">
      <t>フネ</t>
    </rPh>
    <rPh sb="8" eb="10">
      <t>サド</t>
    </rPh>
    <rPh sb="10" eb="11">
      <t>ヒメ</t>
    </rPh>
    <rPh sb="11" eb="12">
      <t>ツ</t>
    </rPh>
    <rPh sb="12" eb="13">
      <t>ウラ</t>
    </rPh>
    <rPh sb="14" eb="16">
      <t>ナンセン</t>
    </rPh>
    <rPh sb="17" eb="18">
      <t>ウラ</t>
    </rPh>
    <rPh sb="18" eb="19">
      <t>ヒト</t>
    </rPh>
    <rPh sb="20" eb="22">
      <t>ヒロイア</t>
    </rPh>
    <rPh sb="25" eb="26">
      <t>テン</t>
    </rPh>
    <rPh sb="26" eb="27">
      <t>オヨ</t>
    </rPh>
    <rPh sb="28" eb="30">
      <t>ショヒ</t>
    </rPh>
    <rPh sb="31" eb="33">
      <t>シハラ</t>
    </rPh>
    <rPh sb="38" eb="40">
      <t>フタミ</t>
    </rPh>
    <rPh sb="40" eb="41">
      <t>ウラ</t>
    </rPh>
    <rPh sb="42" eb="44">
      <t>フナヤド</t>
    </rPh>
    <rPh sb="44" eb="46">
      <t>キタグニ</t>
    </rPh>
    <rPh sb="46" eb="47">
      <t>ヤ</t>
    </rPh>
    <phoneticPr fontId="1"/>
  </si>
  <si>
    <t>長帳　　　　　　14枚　　　　　　　　33*12</t>
    <rPh sb="0" eb="2">
      <t>チョウチョウ</t>
    </rPh>
    <rPh sb="10" eb="11">
      <t>マイ</t>
    </rPh>
    <phoneticPr fontId="1"/>
  </si>
  <si>
    <t>貨物売却決算、秋穂津役場へ積荷の鰊〆粕を金の替りに支払った。その内訳記入あり</t>
    <rPh sb="0" eb="2">
      <t>カモツ</t>
    </rPh>
    <rPh sb="2" eb="4">
      <t>バイキャク</t>
    </rPh>
    <rPh sb="4" eb="6">
      <t>ケッサン</t>
    </rPh>
    <rPh sb="7" eb="8">
      <t>アキ</t>
    </rPh>
    <rPh sb="8" eb="9">
      <t>ホ</t>
    </rPh>
    <rPh sb="9" eb="10">
      <t>ツ</t>
    </rPh>
    <rPh sb="10" eb="12">
      <t>ヤクバ</t>
    </rPh>
    <rPh sb="13" eb="15">
      <t>ツミニ</t>
    </rPh>
    <rPh sb="16" eb="17">
      <t>ニシン</t>
    </rPh>
    <rPh sb="18" eb="19">
      <t>カス</t>
    </rPh>
    <rPh sb="20" eb="21">
      <t>カネ</t>
    </rPh>
    <rPh sb="22" eb="23">
      <t>カワ</t>
    </rPh>
    <rPh sb="25" eb="27">
      <t>シハラ</t>
    </rPh>
    <rPh sb="32" eb="34">
      <t>ウチワケ</t>
    </rPh>
    <rPh sb="34" eb="36">
      <t>キニュウ</t>
    </rPh>
    <phoneticPr fontId="1"/>
  </si>
  <si>
    <t>18560328　　　　　　安政3年3月28日</t>
    <rPh sb="14" eb="16">
      <t>アンセイ</t>
    </rPh>
    <rPh sb="17" eb="18">
      <t>ネン</t>
    </rPh>
    <rPh sb="19" eb="20">
      <t>ガツ</t>
    </rPh>
    <rPh sb="22" eb="23">
      <t>ヒ</t>
    </rPh>
    <phoneticPr fontId="1"/>
  </si>
  <si>
    <t>1、金3両3朱也ト銭266文　姫津村船宿石見屋徳？十郎方へ諸雑用　　　　　　　　　　　　　　　　　　　　　　　　　　　　　　　　　　　　１、金60両也　姫津村にて荷物陸揚げ賃並びに諸雑用　　　　</t>
    <rPh sb="2" eb="3">
      <t>キン</t>
    </rPh>
    <rPh sb="4" eb="5">
      <t>リョウ</t>
    </rPh>
    <rPh sb="6" eb="7">
      <t>シュ</t>
    </rPh>
    <rPh sb="7" eb="8">
      <t>ナリ</t>
    </rPh>
    <rPh sb="9" eb="10">
      <t>ゼニ</t>
    </rPh>
    <rPh sb="13" eb="14">
      <t>モン</t>
    </rPh>
    <rPh sb="15" eb="17">
      <t>ヒメヅ</t>
    </rPh>
    <rPh sb="17" eb="18">
      <t>ムラ</t>
    </rPh>
    <rPh sb="18" eb="20">
      <t>フナヤド</t>
    </rPh>
    <rPh sb="20" eb="22">
      <t>イワミ</t>
    </rPh>
    <rPh sb="22" eb="23">
      <t>ヤ</t>
    </rPh>
    <rPh sb="23" eb="24">
      <t>トク</t>
    </rPh>
    <rPh sb="25" eb="27">
      <t>ジュウロウ</t>
    </rPh>
    <rPh sb="27" eb="28">
      <t>カタ</t>
    </rPh>
    <rPh sb="29" eb="30">
      <t>ショ</t>
    </rPh>
    <rPh sb="30" eb="32">
      <t>ザツヨウ</t>
    </rPh>
    <rPh sb="70" eb="71">
      <t>キン</t>
    </rPh>
    <rPh sb="73" eb="74">
      <t>リョウ</t>
    </rPh>
    <rPh sb="74" eb="75">
      <t>ナリ</t>
    </rPh>
    <rPh sb="76" eb="77">
      <t>ヒメ</t>
    </rPh>
    <rPh sb="77" eb="79">
      <t>ツムラ</t>
    </rPh>
    <rPh sb="81" eb="83">
      <t>ニモツ</t>
    </rPh>
    <rPh sb="83" eb="85">
      <t>リクア</t>
    </rPh>
    <rPh sb="86" eb="87">
      <t>チン</t>
    </rPh>
    <rPh sb="87" eb="88">
      <t>ナラ</t>
    </rPh>
    <rPh sb="90" eb="91">
      <t>ショ</t>
    </rPh>
    <rPh sb="91" eb="93">
      <t>ザツヨウ</t>
    </rPh>
    <phoneticPr fontId="1"/>
  </si>
  <si>
    <t>※金子受取　北国屋徳左衛門　　　　　　　　　　　　　　　　　　　　　　　　1、金130両也　　　　　　　　　　　　　　　　　　　　　　　　　　　　　　　　　　　右は当浦にて浮囲するにつけ、飛脚、帆柱（檣）、楫（舵）、桁、艀引板取替、船大工賃、釘、船番、諸雑用の領収　　　　　</t>
    <rPh sb="3" eb="5">
      <t>ウケトリ</t>
    </rPh>
    <rPh sb="6" eb="8">
      <t>キタグニ</t>
    </rPh>
    <rPh sb="8" eb="9">
      <t>ヤ</t>
    </rPh>
    <rPh sb="9" eb="10">
      <t>トク</t>
    </rPh>
    <rPh sb="10" eb="11">
      <t>サ</t>
    </rPh>
    <rPh sb="11" eb="13">
      <t>エモン</t>
    </rPh>
    <rPh sb="39" eb="40">
      <t>キン</t>
    </rPh>
    <rPh sb="43" eb="44">
      <t>リョウ</t>
    </rPh>
    <rPh sb="44" eb="45">
      <t>ナリ</t>
    </rPh>
    <rPh sb="80" eb="81">
      <t>ミギ</t>
    </rPh>
    <rPh sb="82" eb="83">
      <t>トウ</t>
    </rPh>
    <rPh sb="83" eb="84">
      <t>ウラ</t>
    </rPh>
    <rPh sb="86" eb="87">
      <t>ウキ</t>
    </rPh>
    <rPh sb="87" eb="88">
      <t>カコ</t>
    </rPh>
    <rPh sb="94" eb="96">
      <t>ヒキャク</t>
    </rPh>
    <rPh sb="97" eb="99">
      <t>ホバシラ</t>
    </rPh>
    <rPh sb="100" eb="101">
      <t>ショウ</t>
    </rPh>
    <phoneticPr fontId="1"/>
  </si>
  <si>
    <t>1、金200両2分3朱ト266文　　　　　　　　　　　　　　　　　　　　　　　　佐州二見にて為替金受取証</t>
    <rPh sb="2" eb="3">
      <t>キン</t>
    </rPh>
    <rPh sb="6" eb="7">
      <t>リョウ</t>
    </rPh>
    <rPh sb="8" eb="9">
      <t>ブ</t>
    </rPh>
    <rPh sb="10" eb="11">
      <t>シュ</t>
    </rPh>
    <rPh sb="15" eb="16">
      <t>モン</t>
    </rPh>
    <rPh sb="40" eb="41">
      <t>サ</t>
    </rPh>
    <rPh sb="41" eb="42">
      <t>シュウ</t>
    </rPh>
    <rPh sb="42" eb="44">
      <t>フタミ</t>
    </rPh>
    <rPh sb="46" eb="48">
      <t>カワセ</t>
    </rPh>
    <rPh sb="48" eb="49">
      <t>キン</t>
    </rPh>
    <rPh sb="49" eb="51">
      <t>ウケトリ</t>
    </rPh>
    <rPh sb="51" eb="52">
      <t>ショウ</t>
    </rPh>
    <phoneticPr fontId="1"/>
  </si>
  <si>
    <t>幸長丸幸三郎様　　　　　　　　　　　　幸長丸孝三郎様</t>
    <rPh sb="0" eb="1">
      <t>サチ</t>
    </rPh>
    <rPh sb="1" eb="3">
      <t>ナガマル</t>
    </rPh>
    <rPh sb="3" eb="6">
      <t>コウサブロウ</t>
    </rPh>
    <rPh sb="6" eb="7">
      <t>サマ</t>
    </rPh>
    <rPh sb="19" eb="20">
      <t>サチ</t>
    </rPh>
    <rPh sb="20" eb="22">
      <t>ナガマル</t>
    </rPh>
    <rPh sb="22" eb="25">
      <t>コウザブロウ</t>
    </rPh>
    <rPh sb="25" eb="26">
      <t>サマ</t>
    </rPh>
    <phoneticPr fontId="1"/>
  </si>
  <si>
    <t>1、金5円59銭　船見廻り料　　　　　　　　　　　　　　　　　　　　　　　　　1、金50銭　橋船浜代</t>
    <rPh sb="2" eb="3">
      <t>キン</t>
    </rPh>
    <rPh sb="4" eb="5">
      <t>エン</t>
    </rPh>
    <rPh sb="7" eb="8">
      <t>セン</t>
    </rPh>
    <rPh sb="9" eb="10">
      <t>フネ</t>
    </rPh>
    <rPh sb="10" eb="12">
      <t>ミマワ</t>
    </rPh>
    <rPh sb="13" eb="14">
      <t>リョウ</t>
    </rPh>
    <rPh sb="41" eb="42">
      <t>キン</t>
    </rPh>
    <rPh sb="44" eb="45">
      <t>セン</t>
    </rPh>
    <rPh sb="46" eb="47">
      <t>ハシ</t>
    </rPh>
    <rPh sb="47" eb="48">
      <t>セン</t>
    </rPh>
    <rPh sb="48" eb="49">
      <t>ハマ</t>
    </rPh>
    <rPh sb="49" eb="50">
      <t>ダイ</t>
    </rPh>
    <phoneticPr fontId="1"/>
  </si>
  <si>
    <t>1、金2円85銭　船番賃　　　　　　　　　　　　　　　　　　　　　　　　　1、金4円42銭　船囲賃　　　　　　　　　　　　　　　　　　　　　　　　　　　　　　　　〆7円27銭也　　他に碇、浜賃、船道具倉敷代等2通</t>
    <rPh sb="2" eb="3">
      <t>キン</t>
    </rPh>
    <rPh sb="4" eb="5">
      <t>エン</t>
    </rPh>
    <rPh sb="7" eb="8">
      <t>セン</t>
    </rPh>
    <rPh sb="9" eb="10">
      <t>フネ</t>
    </rPh>
    <rPh sb="10" eb="11">
      <t>バン</t>
    </rPh>
    <rPh sb="11" eb="12">
      <t>チン</t>
    </rPh>
    <rPh sb="39" eb="40">
      <t>キン</t>
    </rPh>
    <rPh sb="41" eb="42">
      <t>エン</t>
    </rPh>
    <rPh sb="44" eb="45">
      <t>セン</t>
    </rPh>
    <rPh sb="105" eb="106">
      <t>ツウ</t>
    </rPh>
    <phoneticPr fontId="1"/>
  </si>
  <si>
    <t>祝儀(宿泊）の御礼　大阪　　　　　　　　　　　　　　　　　　　　　　　　　　　　　　船番賃2円21銭（嶋弥三郎）　児島　　　　　　　　　　　　　　　　　　　　　　　　　　　　蔵敷2円21銭（浜野）</t>
    <rPh sb="0" eb="2">
      <t>シュウギ</t>
    </rPh>
    <rPh sb="3" eb="5">
      <t>シュクハク</t>
    </rPh>
    <rPh sb="7" eb="9">
      <t>オンレイ</t>
    </rPh>
    <rPh sb="10" eb="12">
      <t>オオサカ</t>
    </rPh>
    <rPh sb="42" eb="43">
      <t>フネ</t>
    </rPh>
    <rPh sb="43" eb="44">
      <t>バン</t>
    </rPh>
    <rPh sb="44" eb="45">
      <t>チン</t>
    </rPh>
    <rPh sb="46" eb="47">
      <t>エン</t>
    </rPh>
    <rPh sb="49" eb="50">
      <t>セン</t>
    </rPh>
    <rPh sb="51" eb="52">
      <t>シマ</t>
    </rPh>
    <rPh sb="52" eb="55">
      <t>ヤサブロウ</t>
    </rPh>
    <rPh sb="57" eb="59">
      <t>コジマ</t>
    </rPh>
    <rPh sb="87" eb="88">
      <t>クラ</t>
    </rPh>
    <rPh sb="88" eb="89">
      <t>シ</t>
    </rPh>
    <rPh sb="95" eb="97">
      <t>ハマノ</t>
    </rPh>
    <phoneticPr fontId="1"/>
  </si>
  <si>
    <t>酒谷幸貴丸　　　　　与治郎様　　　　　　　酒谷幸重丸　　　　　　与治郎様</t>
    <rPh sb="0" eb="2">
      <t>サカヤ</t>
    </rPh>
    <rPh sb="2" eb="4">
      <t>ユキタカ</t>
    </rPh>
    <rPh sb="4" eb="5">
      <t>マル</t>
    </rPh>
    <rPh sb="10" eb="14">
      <t>ヨジロウサマ</t>
    </rPh>
    <rPh sb="21" eb="23">
      <t>サカヤ</t>
    </rPh>
    <rPh sb="23" eb="24">
      <t>サチ</t>
    </rPh>
    <rPh sb="24" eb="26">
      <t>シゲマル</t>
    </rPh>
    <rPh sb="32" eb="35">
      <t>ヨジロウ</t>
    </rPh>
    <rPh sb="35" eb="36">
      <t>サマ</t>
    </rPh>
    <phoneticPr fontId="1"/>
  </si>
  <si>
    <t>・2円2銭8厘　39日間船囲料　2厘銀行手数料　　　　　　　　　　　・1円38銭　船番賃　　　　　　　　　　　　　　　　　　　　　　　　　　　　　　　　　〆3円41銭　他1通</t>
    <rPh sb="2" eb="3">
      <t>エン</t>
    </rPh>
    <rPh sb="4" eb="5">
      <t>セン</t>
    </rPh>
    <rPh sb="6" eb="7">
      <t>リン</t>
    </rPh>
    <rPh sb="17" eb="18">
      <t>リン</t>
    </rPh>
    <rPh sb="18" eb="20">
      <t>ギンコウ</t>
    </rPh>
    <rPh sb="20" eb="23">
      <t>テスウリョウ</t>
    </rPh>
    <rPh sb="36" eb="37">
      <t>エン</t>
    </rPh>
    <rPh sb="39" eb="40">
      <t>セン</t>
    </rPh>
    <rPh sb="41" eb="42">
      <t>フナ</t>
    </rPh>
    <rPh sb="42" eb="43">
      <t>バン</t>
    </rPh>
    <rPh sb="43" eb="44">
      <t>チン</t>
    </rPh>
    <rPh sb="79" eb="80">
      <t>エン</t>
    </rPh>
    <rPh sb="82" eb="83">
      <t>セン</t>
    </rPh>
    <rPh sb="84" eb="85">
      <t>タ</t>
    </rPh>
    <rPh sb="86" eb="87">
      <t>ツウ</t>
    </rPh>
    <phoneticPr fontId="1"/>
  </si>
  <si>
    <t>西津軽郡深浦港ニテ善歳丸破船明細書</t>
  </si>
  <si>
    <t>18950425　　　　　明治28年4月25日</t>
    <rPh sb="13" eb="15">
      <t>メイジ</t>
    </rPh>
    <rPh sb="17" eb="18">
      <t>ネン</t>
    </rPh>
    <rPh sb="19" eb="20">
      <t>ガツ</t>
    </rPh>
    <rPh sb="22" eb="23">
      <t>ヒ</t>
    </rPh>
    <phoneticPr fontId="1"/>
  </si>
  <si>
    <t>船長米沢栄太郎</t>
  </si>
  <si>
    <t>西津軽郡長　　　成田助殿</t>
    <phoneticPr fontId="1"/>
  </si>
  <si>
    <t>こより綴　　　　5枚　　　　　　24.8*17.5*　　0.1</t>
    <rPh sb="3" eb="4">
      <t>トジ</t>
    </rPh>
    <rPh sb="9" eb="10">
      <t>マイ</t>
    </rPh>
    <phoneticPr fontId="1"/>
  </si>
  <si>
    <t>函館から能代に航行中ホイルチン破損、深浦村入前崎へ入港の次第と陸揚げ品の明細、乗組員の名前など記入、郡長に提出したもの　釈文入り</t>
  </si>
  <si>
    <t>1、2円34銭　5銭2ブヅツ1/31まで45日間　船囲料　　　　　　　　　　　　　　1、88銭　2銭宛　11/9～1/31　44日間　船番賃　　　　　　　　　　　　　　　　　　　　　　　　　　　　　　　　1、50銭　伝馬地代　　　〆3円72銭　　　　　　　　　　　　</t>
    <rPh sb="3" eb="4">
      <t>エン</t>
    </rPh>
    <rPh sb="6" eb="7">
      <t>セン</t>
    </rPh>
    <rPh sb="9" eb="10">
      <t>セン</t>
    </rPh>
    <rPh sb="22" eb="23">
      <t>ヒ</t>
    </rPh>
    <rPh sb="23" eb="24">
      <t>カン</t>
    </rPh>
    <rPh sb="46" eb="47">
      <t>セン</t>
    </rPh>
    <rPh sb="65" eb="66">
      <t>カン</t>
    </rPh>
    <rPh sb="106" eb="107">
      <t>セン</t>
    </rPh>
    <rPh sb="108" eb="110">
      <t>テンマ</t>
    </rPh>
    <rPh sb="110" eb="112">
      <t>チダイ</t>
    </rPh>
    <phoneticPr fontId="1"/>
  </si>
  <si>
    <t>喜宝丸他之吉様　　　　　　　　　　　幸徳丸他之吉様</t>
    <rPh sb="0" eb="1">
      <t>ヨロシ</t>
    </rPh>
    <rPh sb="1" eb="2">
      <t>タカラ</t>
    </rPh>
    <rPh sb="2" eb="3">
      <t>マル</t>
    </rPh>
    <rPh sb="3" eb="5">
      <t>タノ</t>
    </rPh>
    <rPh sb="5" eb="6">
      <t>キチ</t>
    </rPh>
    <rPh sb="6" eb="7">
      <t>サマ</t>
    </rPh>
    <rPh sb="18" eb="20">
      <t>コウトク</t>
    </rPh>
    <rPh sb="20" eb="21">
      <t>マル</t>
    </rPh>
    <rPh sb="21" eb="23">
      <t>タノ</t>
    </rPh>
    <rPh sb="23" eb="24">
      <t>キチ</t>
    </rPh>
    <rPh sb="24" eb="25">
      <t>サマ</t>
    </rPh>
    <phoneticPr fontId="1"/>
  </si>
  <si>
    <t>1、金2円58銭4厘　152　2/11から27日まで17日分　　　　　　　　　　預金１、45銭錨地代　１、39銭6厘　11/22～2/26　99日分伝馬料　　　　　　　　　　　　　　　　　　　　　　　　　　　　　　　　　　　　　　　〆3円43銭　　　　　　　　　　　　</t>
    <rPh sb="2" eb="3">
      <t>キン</t>
    </rPh>
    <rPh sb="4" eb="5">
      <t>エン</t>
    </rPh>
    <rPh sb="7" eb="8">
      <t>セン</t>
    </rPh>
    <rPh sb="9" eb="10">
      <t>リン</t>
    </rPh>
    <rPh sb="23" eb="24">
      <t>ヒ</t>
    </rPh>
    <rPh sb="28" eb="29">
      <t>ヒ</t>
    </rPh>
    <rPh sb="29" eb="30">
      <t>ブン</t>
    </rPh>
    <rPh sb="40" eb="42">
      <t>ヨキン</t>
    </rPh>
    <rPh sb="46" eb="47">
      <t>セン</t>
    </rPh>
    <rPh sb="47" eb="48">
      <t>イカリ</t>
    </rPh>
    <rPh sb="48" eb="50">
      <t>チダイ</t>
    </rPh>
    <rPh sb="55" eb="56">
      <t>セン</t>
    </rPh>
    <rPh sb="57" eb="58">
      <t>リン</t>
    </rPh>
    <rPh sb="72" eb="73">
      <t>ヒ</t>
    </rPh>
    <rPh sb="73" eb="74">
      <t>ブン</t>
    </rPh>
    <rPh sb="74" eb="76">
      <t>テンマ</t>
    </rPh>
    <rPh sb="76" eb="77">
      <t>リョウ</t>
    </rPh>
    <phoneticPr fontId="1"/>
  </si>
  <si>
    <t>1、金99銭　醤油、炭等　島重　　　　　　　　　　　　　　　　　　　　1、金27銭　石油　　水野2月26日　　　　　　　　　　　　　　　　　　　　　　　　　　　　　　　1、金45銭　日用雑貨　寺谷吉之助　　　　　　　　　　　　　　　　1、金1円50銭　炭、石油　　〃　　　2月28日　　</t>
    <rPh sb="2" eb="3">
      <t>キン</t>
    </rPh>
    <rPh sb="5" eb="6">
      <t>セン</t>
    </rPh>
    <rPh sb="7" eb="9">
      <t>ショウユ</t>
    </rPh>
    <rPh sb="10" eb="11">
      <t>スミ</t>
    </rPh>
    <rPh sb="11" eb="12">
      <t>ナド</t>
    </rPh>
    <rPh sb="13" eb="14">
      <t>シマ</t>
    </rPh>
    <rPh sb="14" eb="15">
      <t>シゲ</t>
    </rPh>
    <rPh sb="37" eb="38">
      <t>キン</t>
    </rPh>
    <rPh sb="40" eb="41">
      <t>セン</t>
    </rPh>
    <rPh sb="42" eb="44">
      <t>セキユ</t>
    </rPh>
    <rPh sb="46" eb="48">
      <t>ミズノ</t>
    </rPh>
    <rPh sb="49" eb="50">
      <t>ガツ</t>
    </rPh>
    <rPh sb="52" eb="53">
      <t>ヒ</t>
    </rPh>
    <rPh sb="89" eb="90">
      <t>セン</t>
    </rPh>
    <rPh sb="91" eb="93">
      <t>ニチヨウ</t>
    </rPh>
    <rPh sb="93" eb="95">
      <t>ザッカ</t>
    </rPh>
    <rPh sb="96" eb="98">
      <t>テラタニ</t>
    </rPh>
    <rPh sb="98" eb="101">
      <t>キチノスケ</t>
    </rPh>
    <rPh sb="121" eb="122">
      <t>エン</t>
    </rPh>
    <phoneticPr fontId="1"/>
  </si>
  <si>
    <t>罫紙袋綴　　　　　　9枚　　　　　　　　　　23.6*17.1</t>
    <rPh sb="0" eb="1">
      <t>ケイ</t>
    </rPh>
    <rPh sb="1" eb="2">
      <t>シ</t>
    </rPh>
    <rPh sb="2" eb="3">
      <t>フクロ</t>
    </rPh>
    <rPh sb="3" eb="4">
      <t>ツヅリ</t>
    </rPh>
    <rPh sb="11" eb="12">
      <t>マイ</t>
    </rPh>
    <phoneticPr fontId="1"/>
  </si>
  <si>
    <t>航海日記・東道紀行</t>
    <rPh sb="0" eb="2">
      <t>コウカイ</t>
    </rPh>
    <rPh sb="2" eb="4">
      <t>ニッキ</t>
    </rPh>
    <rPh sb="5" eb="7">
      <t>トウドウ</t>
    </rPh>
    <rPh sb="7" eb="9">
      <t>キコウ</t>
    </rPh>
    <phoneticPr fontId="1"/>
  </si>
  <si>
    <t>18880800　　　　　明治21年8月</t>
    <rPh sb="13" eb="15">
      <t>メイジ</t>
    </rPh>
    <rPh sb="17" eb="18">
      <t>ネン</t>
    </rPh>
    <rPh sb="19" eb="20">
      <t>ガツ</t>
    </rPh>
    <phoneticPr fontId="1"/>
  </si>
  <si>
    <t>こより綴り　　　　帳面　　　　　　　　　11枚　　　　　　32*22.3</t>
    <rPh sb="9" eb="11">
      <t>チョウメン</t>
    </rPh>
    <rPh sb="22" eb="23">
      <t>マイ</t>
    </rPh>
    <phoneticPr fontId="1"/>
  </si>
  <si>
    <t>・帆船八幡丸の番号、積量、所有者（長平）、船長など　　　　・検閲印3月31日　韓国釜山　　　　　　　　　　　　　　　　　　　　　　　　　　・航海表　4/16～6/20　函館出港迄　　　　　　　　　　　　　　　　・記事7/5亀田半島戸井村付近激浪のため船体破壊</t>
    <rPh sb="1" eb="3">
      <t>ハンセン</t>
    </rPh>
    <rPh sb="3" eb="5">
      <t>ハチマン</t>
    </rPh>
    <rPh sb="5" eb="6">
      <t>マル</t>
    </rPh>
    <rPh sb="7" eb="9">
      <t>バンゴウ</t>
    </rPh>
    <rPh sb="10" eb="11">
      <t>ツミ</t>
    </rPh>
    <rPh sb="11" eb="12">
      <t>リョウ</t>
    </rPh>
    <rPh sb="13" eb="16">
      <t>ショユウシャ</t>
    </rPh>
    <rPh sb="17" eb="19">
      <t>チョウヘイ</t>
    </rPh>
    <rPh sb="21" eb="23">
      <t>センチョウ</t>
    </rPh>
    <rPh sb="30" eb="32">
      <t>ケンエツ</t>
    </rPh>
    <rPh sb="32" eb="33">
      <t>イン</t>
    </rPh>
    <rPh sb="34" eb="35">
      <t>ガツ</t>
    </rPh>
    <rPh sb="37" eb="38">
      <t>ヒ</t>
    </rPh>
    <rPh sb="39" eb="41">
      <t>カンコク</t>
    </rPh>
    <rPh sb="41" eb="43">
      <t>プサン</t>
    </rPh>
    <rPh sb="70" eb="72">
      <t>コウカイ</t>
    </rPh>
    <rPh sb="72" eb="73">
      <t>ヒョウ</t>
    </rPh>
    <rPh sb="84" eb="86">
      <t>ハコダテ</t>
    </rPh>
    <rPh sb="86" eb="88">
      <t>シュッコウ</t>
    </rPh>
    <rPh sb="88" eb="89">
      <t>マデ</t>
    </rPh>
    <rPh sb="106" eb="108">
      <t>キジ</t>
    </rPh>
    <rPh sb="111" eb="113">
      <t>カメダ</t>
    </rPh>
    <rPh sb="113" eb="115">
      <t>ハントウ</t>
    </rPh>
    <rPh sb="115" eb="116">
      <t>ト</t>
    </rPh>
    <rPh sb="116" eb="118">
      <t>イムラ</t>
    </rPh>
    <rPh sb="118" eb="120">
      <t>フキン</t>
    </rPh>
    <rPh sb="120" eb="122">
      <t>ゲキロウ</t>
    </rPh>
    <rPh sb="125" eb="127">
      <t>センタイ</t>
    </rPh>
    <rPh sb="127" eb="129">
      <t>ハカイ</t>
    </rPh>
    <phoneticPr fontId="1"/>
  </si>
  <si>
    <t>18750700　　　　　明治8年7月？</t>
    <rPh sb="13" eb="15">
      <t>メイジ</t>
    </rPh>
    <rPh sb="16" eb="17">
      <t>ネン</t>
    </rPh>
    <rPh sb="18" eb="19">
      <t>ガツ</t>
    </rPh>
    <phoneticPr fontId="1"/>
  </si>
  <si>
    <t>幸徳丸酒谷小三郎殿　　　　　　　　　　酒谷長平　　　　　　　　　幸徳丸小三郎　　　　　　　　　　</t>
    <rPh sb="0" eb="2">
      <t>ユキノリ</t>
    </rPh>
    <rPh sb="2" eb="3">
      <t>マル</t>
    </rPh>
    <rPh sb="19" eb="21">
      <t>サカヤ</t>
    </rPh>
    <rPh sb="21" eb="23">
      <t>チョ</t>
    </rPh>
    <phoneticPr fontId="1"/>
  </si>
  <si>
    <t>小樽港船御改所　　　　　　　　　札幌県御用係　　　　　　梅津平次郎　　</t>
    <rPh sb="0" eb="2">
      <t>オタル</t>
    </rPh>
    <rPh sb="2" eb="3">
      <t>コウ</t>
    </rPh>
    <rPh sb="3" eb="4">
      <t>フネ</t>
    </rPh>
    <rPh sb="4" eb="5">
      <t>オン</t>
    </rPh>
    <rPh sb="5" eb="6">
      <t>アラタ</t>
    </rPh>
    <rPh sb="6" eb="7">
      <t>ショ</t>
    </rPh>
    <rPh sb="16" eb="21">
      <t>サッポロケンゴヨウ</t>
    </rPh>
    <rPh sb="21" eb="22">
      <t>ガカリ</t>
    </rPh>
    <rPh sb="28" eb="30">
      <t>ウメヅ</t>
    </rPh>
    <rPh sb="30" eb="33">
      <t>ヒラジロウ</t>
    </rPh>
    <phoneticPr fontId="1"/>
  </si>
  <si>
    <t>船主　　　　　　　　酒谷長一郎　　　船頭木村初三郎</t>
    <rPh sb="0" eb="1">
      <t>フネ</t>
    </rPh>
    <rPh sb="1" eb="2">
      <t>ヌシ</t>
    </rPh>
    <rPh sb="10" eb="12">
      <t>サカヤ</t>
    </rPh>
    <rPh sb="12" eb="15">
      <t>チョウイチロウ</t>
    </rPh>
    <rPh sb="18" eb="20">
      <t>センドウ</t>
    </rPh>
    <rPh sb="20" eb="22">
      <t>キムラ</t>
    </rPh>
    <rPh sb="22" eb="23">
      <t>ハツ</t>
    </rPh>
    <rPh sb="23" eb="25">
      <t>サブロウ</t>
    </rPh>
    <phoneticPr fontId="1"/>
  </si>
  <si>
    <t>1、江差港松本　　2、大阪府入津料取立　田口壮平3、函館一木鈴木</t>
    <rPh sb="2" eb="4">
      <t>エサシ</t>
    </rPh>
    <rPh sb="4" eb="5">
      <t>コウ</t>
    </rPh>
    <rPh sb="5" eb="7">
      <t>マツモト</t>
    </rPh>
    <rPh sb="20" eb="22">
      <t>タグチ</t>
    </rPh>
    <rPh sb="22" eb="24">
      <t>ソウヘイ</t>
    </rPh>
    <rPh sb="26" eb="28">
      <t>ハコダテ</t>
    </rPh>
    <rPh sb="28" eb="29">
      <t>１</t>
    </rPh>
    <rPh sb="29" eb="30">
      <t>キ</t>
    </rPh>
    <rPh sb="30" eb="32">
      <t>スズキ</t>
    </rPh>
    <phoneticPr fontId="1"/>
  </si>
  <si>
    <t>（1）1、金4円94銭　95トン木津川入津三分幸長丸　　　　　　　　　　　（2）1、金55銭　綱打料　</t>
    <rPh sb="10" eb="11">
      <t>セン</t>
    </rPh>
    <rPh sb="16" eb="18">
      <t>キヅ</t>
    </rPh>
    <rPh sb="18" eb="19">
      <t>カワ</t>
    </rPh>
    <rPh sb="19" eb="21">
      <t>イリツ</t>
    </rPh>
    <rPh sb="21" eb="23">
      <t>サンプン</t>
    </rPh>
    <rPh sb="23" eb="25">
      <t>ユキナガ</t>
    </rPh>
    <rPh sb="25" eb="26">
      <t>マル</t>
    </rPh>
    <rPh sb="47" eb="48">
      <t>ツナ</t>
    </rPh>
    <rPh sb="48" eb="49">
      <t>ダ</t>
    </rPh>
    <rPh sb="49" eb="50">
      <t>リョウ</t>
    </rPh>
    <phoneticPr fontId="1"/>
  </si>
  <si>
    <t>大家屋宗吉、勇丸宗吉　　　　　　米屋藤三良</t>
    <rPh sb="6" eb="7">
      <t>イサム</t>
    </rPh>
    <rPh sb="7" eb="8">
      <t>マル</t>
    </rPh>
    <rPh sb="16" eb="18">
      <t>コメヤ</t>
    </rPh>
    <rPh sb="18" eb="19">
      <t>トウ</t>
    </rPh>
    <rPh sb="19" eb="21">
      <t>ミツヨシ</t>
    </rPh>
    <phoneticPr fontId="1"/>
  </si>
  <si>
    <t>1、金１円32銭　2銭宛66日　1/1～3/7　船番賃　　　　　　　　　　1、金2円35銭6厘　6.2銭宛　38日間船囲料　　　　　　　　　　　　　　　　　　　　　　　　　　　　　　　　〆3円67銭也　　他1枚内板紛れに付引き3円22銭2厘　　　　　　　　　　　　　</t>
    <rPh sb="2" eb="3">
      <t>キン</t>
    </rPh>
    <rPh sb="4" eb="5">
      <t>エン</t>
    </rPh>
    <rPh sb="7" eb="8">
      <t>セン</t>
    </rPh>
    <rPh sb="10" eb="11">
      <t>セン</t>
    </rPh>
    <rPh sb="11" eb="12">
      <t>アテ</t>
    </rPh>
    <rPh sb="14" eb="15">
      <t>ヒ</t>
    </rPh>
    <rPh sb="24" eb="25">
      <t>フネ</t>
    </rPh>
    <rPh sb="25" eb="26">
      <t>バン</t>
    </rPh>
    <rPh sb="26" eb="27">
      <t>チン</t>
    </rPh>
    <rPh sb="39" eb="40">
      <t>キン</t>
    </rPh>
    <rPh sb="41" eb="42">
      <t>エン</t>
    </rPh>
    <rPh sb="44" eb="45">
      <t>セン</t>
    </rPh>
    <rPh sb="46" eb="47">
      <t>リン</t>
    </rPh>
    <rPh sb="51" eb="52">
      <t>セン</t>
    </rPh>
    <rPh sb="52" eb="53">
      <t>アテ</t>
    </rPh>
    <rPh sb="60" eb="61">
      <t>リョウ</t>
    </rPh>
    <rPh sb="104" eb="105">
      <t>マイ</t>
    </rPh>
    <rPh sb="105" eb="106">
      <t>ウチ</t>
    </rPh>
    <rPh sb="106" eb="107">
      <t>イタ</t>
    </rPh>
    <rPh sb="107" eb="108">
      <t>マギ</t>
    </rPh>
    <rPh sb="110" eb="111">
      <t>ツキ</t>
    </rPh>
    <rPh sb="111" eb="112">
      <t>ヒ</t>
    </rPh>
    <rPh sb="114" eb="115">
      <t>エン</t>
    </rPh>
    <rPh sb="117" eb="118">
      <t>セン</t>
    </rPh>
    <rPh sb="119" eb="120">
      <t>リン</t>
    </rPh>
    <phoneticPr fontId="1"/>
  </si>
  <si>
    <t>橋立5/26→陸奥深浦6/3→函館6/７～8/28→陸前荘の浦8/29→塩釜</t>
    <rPh sb="0" eb="2">
      <t>ハシタテ</t>
    </rPh>
    <rPh sb="7" eb="9">
      <t>ミチノク</t>
    </rPh>
    <rPh sb="9" eb="11">
      <t>フカウラ</t>
    </rPh>
    <rPh sb="15" eb="17">
      <t>ハコダテ</t>
    </rPh>
    <rPh sb="26" eb="28">
      <t>リクゼン</t>
    </rPh>
    <rPh sb="28" eb="29">
      <t>ショウ</t>
    </rPh>
    <rPh sb="30" eb="31">
      <t>ウラ</t>
    </rPh>
    <rPh sb="36" eb="38">
      <t>シオガマ</t>
    </rPh>
    <phoneticPr fontId="1"/>
  </si>
  <si>
    <t>（船長　榎　文吉？）</t>
    <rPh sb="1" eb="3">
      <t>センチョウ</t>
    </rPh>
    <rPh sb="4" eb="5">
      <t>エノキ</t>
    </rPh>
    <rPh sb="6" eb="8">
      <t>ブンキチ</t>
    </rPh>
    <phoneticPr fontId="1"/>
  </si>
  <si>
    <t>棒杭料受取証</t>
    <rPh sb="0" eb="1">
      <t>ボウ</t>
    </rPh>
    <rPh sb="1" eb="2">
      <t>クイ</t>
    </rPh>
    <rPh sb="2" eb="3">
      <t>リョウ</t>
    </rPh>
    <rPh sb="3" eb="5">
      <t>ウケトリ</t>
    </rPh>
    <rPh sb="5" eb="6">
      <t>ショウ</t>
    </rPh>
    <phoneticPr fontId="1"/>
  </si>
  <si>
    <t>こより綴　　　　3枚　　　　　　12.4*16.4</t>
    <rPh sb="3" eb="4">
      <t>トジ</t>
    </rPh>
    <rPh sb="9" eb="10">
      <t>マイ</t>
    </rPh>
    <phoneticPr fontId="1"/>
  </si>
  <si>
    <t>18881200　　　　　明治21年12月</t>
    <rPh sb="13" eb="15">
      <t>メイジ</t>
    </rPh>
    <rPh sb="17" eb="18">
      <t>ネン</t>
    </rPh>
    <rPh sb="20" eb="21">
      <t>ガツ</t>
    </rPh>
    <phoneticPr fontId="1"/>
  </si>
  <si>
    <t>江差港　松本七郎兵衛　　　　　　古宇郡　泊村漁業組合事務所　　　　　</t>
    <rPh sb="4" eb="6">
      <t>マツモト</t>
    </rPh>
    <rPh sb="6" eb="7">
      <t>７</t>
    </rPh>
    <rPh sb="7" eb="8">
      <t>ロウ</t>
    </rPh>
    <rPh sb="8" eb="10">
      <t>ヘエ</t>
    </rPh>
    <rPh sb="16" eb="17">
      <t>コ</t>
    </rPh>
    <rPh sb="17" eb="18">
      <t>ウ</t>
    </rPh>
    <rPh sb="18" eb="19">
      <t>グン</t>
    </rPh>
    <rPh sb="20" eb="21">
      <t>トマリ</t>
    </rPh>
    <rPh sb="21" eb="22">
      <t>ムラ</t>
    </rPh>
    <rPh sb="22" eb="24">
      <t>ギョギョウ</t>
    </rPh>
    <rPh sb="24" eb="26">
      <t>クミアイ</t>
    </rPh>
    <rPh sb="26" eb="28">
      <t>ジム</t>
    </rPh>
    <rPh sb="28" eb="29">
      <t>ショ</t>
    </rPh>
    <phoneticPr fontId="1"/>
  </si>
  <si>
    <t>幸長丸吉五郎殿　　増田市郎兵衛様</t>
    <rPh sb="0" eb="1">
      <t>サチ</t>
    </rPh>
    <rPh sb="1" eb="3">
      <t>ナガマル</t>
    </rPh>
    <rPh sb="3" eb="6">
      <t>キチゴロウ</t>
    </rPh>
    <rPh sb="6" eb="7">
      <t>ドノ</t>
    </rPh>
    <rPh sb="9" eb="11">
      <t>マスダ</t>
    </rPh>
    <rPh sb="11" eb="13">
      <t>イチロウ</t>
    </rPh>
    <rPh sb="13" eb="15">
      <t>ヘエ</t>
    </rPh>
    <rPh sb="15" eb="16">
      <t>サマ</t>
    </rPh>
    <phoneticPr fontId="1"/>
  </si>
  <si>
    <t>（上）1、金1円11銭　鴎島棒杭料正に受取申し候2通　　　　（下）1、金11円40銭　21年度分棒杭料　幸長丸分</t>
    <rPh sb="1" eb="2">
      <t>ウエ</t>
    </rPh>
    <rPh sb="5" eb="6">
      <t>キン</t>
    </rPh>
    <rPh sb="7" eb="8">
      <t>エン</t>
    </rPh>
    <rPh sb="10" eb="11">
      <t>セン</t>
    </rPh>
    <rPh sb="12" eb="13">
      <t>カモメ</t>
    </rPh>
    <rPh sb="13" eb="14">
      <t>シマ</t>
    </rPh>
    <rPh sb="14" eb="15">
      <t>ボウ</t>
    </rPh>
    <rPh sb="15" eb="16">
      <t>クイ</t>
    </rPh>
    <rPh sb="16" eb="17">
      <t>リョウ</t>
    </rPh>
    <rPh sb="17" eb="18">
      <t>マサ</t>
    </rPh>
    <rPh sb="19" eb="21">
      <t>ウケトリ</t>
    </rPh>
    <rPh sb="21" eb="22">
      <t>モウ</t>
    </rPh>
    <rPh sb="23" eb="24">
      <t>ソ</t>
    </rPh>
    <rPh sb="25" eb="26">
      <t>ツウ</t>
    </rPh>
    <rPh sb="31" eb="32">
      <t>シタ</t>
    </rPh>
    <rPh sb="41" eb="42">
      <t>セン</t>
    </rPh>
    <rPh sb="45" eb="47">
      <t>ネンド</t>
    </rPh>
    <rPh sb="47" eb="48">
      <t>ブン</t>
    </rPh>
    <rPh sb="52" eb="54">
      <t>ユキナガ</t>
    </rPh>
    <rPh sb="54" eb="55">
      <t>マル</t>
    </rPh>
    <rPh sb="55" eb="56">
      <t>ブン</t>
    </rPh>
    <phoneticPr fontId="1"/>
  </si>
  <si>
    <t>棒杭料その他納入</t>
    <rPh sb="0" eb="1">
      <t>ボウ</t>
    </rPh>
    <rPh sb="1" eb="2">
      <t>クイ</t>
    </rPh>
    <rPh sb="2" eb="3">
      <t>リョウ</t>
    </rPh>
    <rPh sb="5" eb="6">
      <t>タ</t>
    </rPh>
    <rPh sb="6" eb="8">
      <t>ノウニュウ</t>
    </rPh>
    <phoneticPr fontId="1"/>
  </si>
  <si>
    <t>18890306　　　　　明治22年3月6日</t>
    <rPh sb="13" eb="15">
      <t>メイジ</t>
    </rPh>
    <rPh sb="17" eb="18">
      <t>ネン</t>
    </rPh>
    <rPh sb="19" eb="20">
      <t>ガツ</t>
    </rPh>
    <rPh sb="21" eb="22">
      <t>ヒ</t>
    </rPh>
    <phoneticPr fontId="1"/>
  </si>
  <si>
    <t>こより綴　　　　5枚　　　　　　16.6*28</t>
    <rPh sb="3" eb="4">
      <t>トジ</t>
    </rPh>
    <rPh sb="9" eb="10">
      <t>マイ</t>
    </rPh>
    <phoneticPr fontId="1"/>
  </si>
  <si>
    <t>借上金　　　　　　　　　　　　　（伝馬船はしけ）</t>
    <rPh sb="0" eb="2">
      <t>カリア</t>
    </rPh>
    <rPh sb="2" eb="3">
      <t>キン</t>
    </rPh>
    <rPh sb="17" eb="20">
      <t>テンマセン</t>
    </rPh>
    <phoneticPr fontId="1"/>
  </si>
  <si>
    <t>18900922　　　　　明治23年9月22日</t>
    <rPh sb="13" eb="15">
      <t>メイジ</t>
    </rPh>
    <rPh sb="17" eb="18">
      <t>ネン</t>
    </rPh>
    <rPh sb="19" eb="20">
      <t>ガツ</t>
    </rPh>
    <rPh sb="22" eb="23">
      <t>ヒ</t>
    </rPh>
    <phoneticPr fontId="1"/>
  </si>
  <si>
    <t>兵庫　小西房吉　　　根室　久上商店</t>
    <rPh sb="0" eb="2">
      <t>ヒョウゴ</t>
    </rPh>
    <rPh sb="3" eb="5">
      <t>コニシ</t>
    </rPh>
    <rPh sb="5" eb="7">
      <t>フサキチ</t>
    </rPh>
    <rPh sb="10" eb="12">
      <t>ネムロ</t>
    </rPh>
    <rPh sb="13" eb="14">
      <t>ヒサシ</t>
    </rPh>
    <rPh sb="14" eb="15">
      <t>ウエ</t>
    </rPh>
    <rPh sb="15" eb="17">
      <t>ショウテン</t>
    </rPh>
    <phoneticPr fontId="1"/>
  </si>
  <si>
    <t>善財(歳）丸与次郎様　　　　　　　　　善歳丸三輪与次郎殿　　　　　</t>
    <rPh sb="1" eb="2">
      <t>ザイ</t>
    </rPh>
    <rPh sb="6" eb="7">
      <t>ヨ</t>
    </rPh>
    <rPh sb="7" eb="8">
      <t>ジ</t>
    </rPh>
    <rPh sb="9" eb="10">
      <t>サマ</t>
    </rPh>
    <rPh sb="22" eb="24">
      <t>ミワ</t>
    </rPh>
    <rPh sb="24" eb="25">
      <t>ヨ</t>
    </rPh>
    <rPh sb="25" eb="26">
      <t>ツギ</t>
    </rPh>
    <phoneticPr fontId="1"/>
  </si>
  <si>
    <t>こより綴　　　　2枚　　　　　　24.5*16.9</t>
    <rPh sb="3" eb="4">
      <t>トジ</t>
    </rPh>
    <rPh sb="9" eb="10">
      <t>マイ</t>
    </rPh>
    <phoneticPr fontId="1"/>
  </si>
  <si>
    <t>棒杭料その他</t>
    <rPh sb="0" eb="1">
      <t>ボウ</t>
    </rPh>
    <rPh sb="1" eb="2">
      <t>クイ</t>
    </rPh>
    <rPh sb="2" eb="3">
      <t>リョウ</t>
    </rPh>
    <rPh sb="5" eb="6">
      <t>タ</t>
    </rPh>
    <phoneticPr fontId="1"/>
  </si>
  <si>
    <t>18910900　　　　　明治24年9月</t>
    <rPh sb="13" eb="15">
      <t>メイジ</t>
    </rPh>
    <rPh sb="17" eb="18">
      <t>ネン</t>
    </rPh>
    <rPh sb="19" eb="20">
      <t>ガツ</t>
    </rPh>
    <phoneticPr fontId="1"/>
  </si>
  <si>
    <t>古宇郡　増川※　　鳥羽港　小久保伝四郎　　　　　　　青森　藤林※</t>
    <rPh sb="0" eb="1">
      <t>コ</t>
    </rPh>
    <rPh sb="1" eb="2">
      <t>ウ</t>
    </rPh>
    <rPh sb="2" eb="3">
      <t>グン</t>
    </rPh>
    <rPh sb="4" eb="6">
      <t>マスカワ</t>
    </rPh>
    <rPh sb="9" eb="11">
      <t>トバ</t>
    </rPh>
    <rPh sb="11" eb="12">
      <t>コウ</t>
    </rPh>
    <rPh sb="13" eb="16">
      <t>コクボ</t>
    </rPh>
    <rPh sb="16" eb="19">
      <t>デンシロウ</t>
    </rPh>
    <rPh sb="26" eb="28">
      <t>アオモリ</t>
    </rPh>
    <rPh sb="29" eb="31">
      <t>フジバヤシ</t>
    </rPh>
    <phoneticPr fontId="1"/>
  </si>
  <si>
    <t>一紙　　　　　　6枚　　　　　16.3*22.1</t>
    <rPh sb="0" eb="2">
      <t>イッシ</t>
    </rPh>
    <rPh sb="9" eb="10">
      <t>マイ</t>
    </rPh>
    <phoneticPr fontId="1"/>
  </si>
  <si>
    <t>（上）1、金1円8０銭　棒杭料　※増川市郎右衛門　　　　　　　　　　　　　　　　　（中）1、金1円30銭　竿灯費　　　　　　　　　　　　　　　　　　　　（下）1、金40銭　バラス積　艀賃　※藤林源右衛門</t>
    <rPh sb="1" eb="2">
      <t>ウエ</t>
    </rPh>
    <rPh sb="5" eb="6">
      <t>キン</t>
    </rPh>
    <rPh sb="7" eb="8">
      <t>エン</t>
    </rPh>
    <rPh sb="10" eb="11">
      <t>セン</t>
    </rPh>
    <rPh sb="12" eb="13">
      <t>ボウ</t>
    </rPh>
    <rPh sb="13" eb="14">
      <t>クイ</t>
    </rPh>
    <rPh sb="14" eb="15">
      <t>リョウ</t>
    </rPh>
    <rPh sb="17" eb="19">
      <t>マスカワ</t>
    </rPh>
    <rPh sb="19" eb="21">
      <t>イチロウ</t>
    </rPh>
    <rPh sb="21" eb="22">
      <t>ウ</t>
    </rPh>
    <rPh sb="22" eb="24">
      <t>エモン</t>
    </rPh>
    <rPh sb="42" eb="43">
      <t>ナカ</t>
    </rPh>
    <rPh sb="51" eb="52">
      <t>セン</t>
    </rPh>
    <rPh sb="53" eb="55">
      <t>カントウ</t>
    </rPh>
    <rPh sb="55" eb="56">
      <t>ヒ</t>
    </rPh>
    <rPh sb="89" eb="90">
      <t>ツミ</t>
    </rPh>
    <rPh sb="91" eb="92">
      <t>ハシケ</t>
    </rPh>
    <rPh sb="92" eb="93">
      <t>チン</t>
    </rPh>
    <rPh sb="95" eb="97">
      <t>フジバヤシ</t>
    </rPh>
    <rPh sb="97" eb="98">
      <t>ゲン</t>
    </rPh>
    <rPh sb="98" eb="99">
      <t>ウ</t>
    </rPh>
    <rPh sb="99" eb="101">
      <t>エモン</t>
    </rPh>
    <phoneticPr fontId="1"/>
  </si>
  <si>
    <t>手紙</t>
    <rPh sb="0" eb="2">
      <t>テガミ</t>
    </rPh>
    <phoneticPr fontId="1"/>
  </si>
  <si>
    <t>善歳丸三次郎</t>
    <rPh sb="3" eb="4">
      <t>３</t>
    </rPh>
    <rPh sb="4" eb="5">
      <t>ツギ</t>
    </rPh>
    <phoneticPr fontId="1"/>
  </si>
  <si>
    <t>御主人様</t>
    <rPh sb="0" eb="3">
      <t>ゴシュジン</t>
    </rPh>
    <rPh sb="3" eb="4">
      <t>サマ</t>
    </rPh>
    <phoneticPr fontId="1"/>
  </si>
  <si>
    <t>一紙　　　　　　　16*61</t>
    <phoneticPr fontId="1"/>
  </si>
  <si>
    <t>函館へ向け出航　　　　　　　　　　　　　　　　　　　　　　　　　　　　　　　　大阪よりの積荷少々にて帆待金で間に合わせた。幸長丸大田丸昨夜入航、今日は小福丸・栄徳丸入港</t>
    <rPh sb="0" eb="2">
      <t>ハコダテ</t>
    </rPh>
    <rPh sb="3" eb="4">
      <t>ム</t>
    </rPh>
    <rPh sb="5" eb="7">
      <t>シュッコウ</t>
    </rPh>
    <rPh sb="39" eb="41">
      <t>オオサカ</t>
    </rPh>
    <rPh sb="44" eb="46">
      <t>ツミニ</t>
    </rPh>
    <rPh sb="46" eb="48">
      <t>ショウショウ</t>
    </rPh>
    <rPh sb="50" eb="51">
      <t>ホ</t>
    </rPh>
    <rPh sb="54" eb="55">
      <t>マ</t>
    </rPh>
    <rPh sb="56" eb="57">
      <t>ア</t>
    </rPh>
    <rPh sb="61" eb="71">
      <t>ユキナガマルダイタマルサクヤニュウコウ</t>
    </rPh>
    <rPh sb="72" eb="74">
      <t>キョウ</t>
    </rPh>
    <rPh sb="75" eb="78">
      <t>コフクマル</t>
    </rPh>
    <rPh sb="79" eb="84">
      <t>エイトクマルニュウコウ</t>
    </rPh>
    <phoneticPr fontId="1"/>
  </si>
  <si>
    <t>領収書</t>
    <rPh sb="0" eb="2">
      <t>リョウシュウ</t>
    </rPh>
    <rPh sb="2" eb="3">
      <t>ショ</t>
    </rPh>
    <phoneticPr fontId="1"/>
  </si>
  <si>
    <t>大阪府入津料取立所長　　　　　　　　　　　山村保介</t>
    <rPh sb="0" eb="3">
      <t>オオサカフ</t>
    </rPh>
    <rPh sb="3" eb="4">
      <t>ニュウ</t>
    </rPh>
    <rPh sb="4" eb="5">
      <t>ツ</t>
    </rPh>
    <rPh sb="5" eb="6">
      <t>リョウ</t>
    </rPh>
    <rPh sb="6" eb="8">
      <t>トリタテ</t>
    </rPh>
    <rPh sb="8" eb="9">
      <t>ショ</t>
    </rPh>
    <rPh sb="9" eb="10">
      <t>チョウ</t>
    </rPh>
    <rPh sb="21" eb="23">
      <t>ヤマムラ</t>
    </rPh>
    <rPh sb="23" eb="25">
      <t>ヤススケ</t>
    </rPh>
    <phoneticPr fontId="1"/>
  </si>
  <si>
    <t>酒谷長一郎様</t>
    <rPh sb="5" eb="6">
      <t>サマ</t>
    </rPh>
    <phoneticPr fontId="1"/>
  </si>
  <si>
    <t>一紙　　　　　　　19＊12</t>
    <phoneticPr fontId="1"/>
  </si>
  <si>
    <t>１、金　3円39銭5厘　　但し97ｔ善歳丸</t>
    <rPh sb="5" eb="6">
      <t>エン</t>
    </rPh>
    <rPh sb="8" eb="9">
      <t>セン</t>
    </rPh>
    <rPh sb="10" eb="11">
      <t>リン</t>
    </rPh>
    <rPh sb="13" eb="14">
      <t>タダ</t>
    </rPh>
    <phoneticPr fontId="1"/>
  </si>
  <si>
    <t>18990400　　　　　明治32年4月</t>
    <rPh sb="13" eb="15">
      <t>メイジ</t>
    </rPh>
    <rPh sb="17" eb="18">
      <t>ネン</t>
    </rPh>
    <rPh sb="19" eb="20">
      <t>ガツ</t>
    </rPh>
    <phoneticPr fontId="1"/>
  </si>
  <si>
    <t>佐藤亀三郎</t>
    <rPh sb="0" eb="2">
      <t>サトウ</t>
    </rPh>
    <rPh sb="2" eb="3">
      <t>カメ</t>
    </rPh>
    <rPh sb="3" eb="5">
      <t>サブロウ</t>
    </rPh>
    <phoneticPr fontId="1"/>
  </si>
  <si>
    <t>酒谷様</t>
    <rPh sb="2" eb="3">
      <t>サマ</t>
    </rPh>
    <phoneticPr fontId="1"/>
  </si>
  <si>
    <t>一紙　　　　　　　16＊15</t>
    <phoneticPr fontId="1"/>
  </si>
  <si>
    <t>18990528　　　　　明治32年5月28日</t>
    <rPh sb="13" eb="15">
      <t>メイジ</t>
    </rPh>
    <rPh sb="17" eb="18">
      <t>ネン</t>
    </rPh>
    <rPh sb="19" eb="20">
      <t>ガツ</t>
    </rPh>
    <rPh sb="22" eb="23">
      <t>ヒ</t>
    </rPh>
    <phoneticPr fontId="1"/>
  </si>
  <si>
    <t>（１）1、金95銭　鴎島棒杭料　※松本七郎兵衛　　　　　　　　　　　　　　　　　（２）1、金4円94銭　入津料　　　　　　　　　　　　　　　　　　　　　　（３）1、金35銭　綱打料　※鈴木権五郎</t>
    <rPh sb="5" eb="6">
      <t>キン</t>
    </rPh>
    <rPh sb="8" eb="9">
      <t>セン</t>
    </rPh>
    <rPh sb="10" eb="11">
      <t>カモメ</t>
    </rPh>
    <rPh sb="11" eb="12">
      <t>シマ</t>
    </rPh>
    <rPh sb="12" eb="13">
      <t>ボウ</t>
    </rPh>
    <rPh sb="13" eb="14">
      <t>クイ</t>
    </rPh>
    <rPh sb="14" eb="15">
      <t>リョウ</t>
    </rPh>
    <rPh sb="17" eb="19">
      <t>マツモト</t>
    </rPh>
    <rPh sb="19" eb="23">
      <t>シチロウベエ</t>
    </rPh>
    <rPh sb="50" eb="51">
      <t>セン</t>
    </rPh>
    <rPh sb="52" eb="54">
      <t>イリツ</t>
    </rPh>
    <rPh sb="54" eb="55">
      <t>リョウ</t>
    </rPh>
    <rPh sb="87" eb="88">
      <t>ツナ</t>
    </rPh>
    <rPh sb="88" eb="89">
      <t>ダ</t>
    </rPh>
    <rPh sb="89" eb="90">
      <t>リョウ</t>
    </rPh>
    <rPh sb="92" eb="94">
      <t>スズキ</t>
    </rPh>
    <rPh sb="94" eb="95">
      <t>ゴン</t>
    </rPh>
    <rPh sb="95" eb="97">
      <t>ゴロウ</t>
    </rPh>
    <phoneticPr fontId="1"/>
  </si>
  <si>
    <t>航海報告</t>
    <rPh sb="0" eb="2">
      <t>コウカイ</t>
    </rPh>
    <rPh sb="2" eb="4">
      <t>ホウコク</t>
    </rPh>
    <phoneticPr fontId="1"/>
  </si>
  <si>
    <t>19000913　　　　　明治33年9月13日</t>
    <rPh sb="13" eb="15">
      <t>メイジ</t>
    </rPh>
    <rPh sb="17" eb="18">
      <t>ネン</t>
    </rPh>
    <rPh sb="19" eb="20">
      <t>ガツ</t>
    </rPh>
    <rPh sb="22" eb="23">
      <t>ヒ</t>
    </rPh>
    <phoneticPr fontId="1"/>
  </si>
  <si>
    <t>八幡丸　余三松</t>
    <rPh sb="0" eb="2">
      <t>ハチマン</t>
    </rPh>
    <rPh sb="2" eb="3">
      <t>マル</t>
    </rPh>
    <rPh sb="4" eb="6">
      <t>ヨサン</t>
    </rPh>
    <rPh sb="6" eb="7">
      <t>マツ</t>
    </rPh>
    <phoneticPr fontId="1"/>
  </si>
  <si>
    <t>酒谷長平様</t>
  </si>
  <si>
    <t>一紙　　　　　　3枚　　　　　12.2*8.5</t>
    <rPh sb="0" eb="2">
      <t>イッシ</t>
    </rPh>
    <rPh sb="9" eb="10">
      <t>マイ</t>
    </rPh>
    <phoneticPr fontId="1"/>
  </si>
  <si>
    <t>降り荷物は引き合いなく、伏木行き石灰有、尚迂生は運賃積にて大阪へ出張、そして若松へ</t>
    <rPh sb="0" eb="1">
      <t>オ</t>
    </rPh>
    <rPh sb="2" eb="4">
      <t>ニモツ</t>
    </rPh>
    <rPh sb="5" eb="6">
      <t>ヒ</t>
    </rPh>
    <rPh sb="7" eb="8">
      <t>ア</t>
    </rPh>
    <rPh sb="12" eb="14">
      <t>フシキ</t>
    </rPh>
    <rPh sb="14" eb="15">
      <t>ユ</t>
    </rPh>
    <rPh sb="16" eb="18">
      <t>セッカイ</t>
    </rPh>
    <rPh sb="18" eb="19">
      <t>アリ</t>
    </rPh>
    <rPh sb="20" eb="21">
      <t>ナオ</t>
    </rPh>
    <rPh sb="21" eb="22">
      <t>ウ</t>
    </rPh>
    <rPh sb="22" eb="23">
      <t>セイ</t>
    </rPh>
    <rPh sb="24" eb="26">
      <t>ウンチン</t>
    </rPh>
    <rPh sb="26" eb="27">
      <t>ツミ</t>
    </rPh>
    <rPh sb="29" eb="31">
      <t>オオサカ</t>
    </rPh>
    <rPh sb="32" eb="34">
      <t>シュッチョウ</t>
    </rPh>
    <rPh sb="38" eb="40">
      <t>ワカマツ</t>
    </rPh>
    <phoneticPr fontId="1"/>
  </si>
  <si>
    <t>船舶入津料</t>
    <rPh sb="0" eb="2">
      <t>センパク</t>
    </rPh>
    <rPh sb="2" eb="3">
      <t>ニュウ</t>
    </rPh>
    <rPh sb="3" eb="4">
      <t>ツ</t>
    </rPh>
    <rPh sb="4" eb="5">
      <t>リョウ</t>
    </rPh>
    <phoneticPr fontId="1"/>
  </si>
  <si>
    <t>19011010　　　　　明治34年10月10日</t>
    <rPh sb="13" eb="15">
      <t>メイジ</t>
    </rPh>
    <rPh sb="17" eb="18">
      <t>ネン</t>
    </rPh>
    <rPh sb="20" eb="21">
      <t>ガツ</t>
    </rPh>
    <rPh sb="23" eb="24">
      <t>ヒ</t>
    </rPh>
    <phoneticPr fontId="1"/>
  </si>
  <si>
    <t>1大阪府入津料取立　湯浅正司　　　　　2、函館　一木鈴木権五郎</t>
    <rPh sb="10" eb="12">
      <t>ユアサ</t>
    </rPh>
    <rPh sb="12" eb="14">
      <t>マサシ</t>
    </rPh>
    <rPh sb="21" eb="23">
      <t>ハコダテ</t>
    </rPh>
    <rPh sb="24" eb="25">
      <t>１</t>
    </rPh>
    <rPh sb="25" eb="26">
      <t>キ</t>
    </rPh>
    <rPh sb="26" eb="28">
      <t>スズキ</t>
    </rPh>
    <rPh sb="28" eb="29">
      <t>ゴン</t>
    </rPh>
    <rPh sb="29" eb="31">
      <t>ゴロウ</t>
    </rPh>
    <phoneticPr fontId="1"/>
  </si>
  <si>
    <t>1酒谷長平殿　　　　　2幸長丸清六殿</t>
    <rPh sb="4" eb="5">
      <t>ヘイ</t>
    </rPh>
    <rPh sb="5" eb="6">
      <t>ドノ</t>
    </rPh>
    <rPh sb="17" eb="18">
      <t>ドノ</t>
    </rPh>
    <phoneticPr fontId="1"/>
  </si>
  <si>
    <t>一紙　　　　　　2枚　　　　　16.5*13.7</t>
    <rPh sb="0" eb="2">
      <t>イッシ</t>
    </rPh>
    <rPh sb="9" eb="10">
      <t>マイ</t>
    </rPh>
    <phoneticPr fontId="1"/>
  </si>
  <si>
    <t>領収証書</t>
    <rPh sb="0" eb="2">
      <t>リョウシュウ</t>
    </rPh>
    <rPh sb="2" eb="3">
      <t>ショウ</t>
    </rPh>
    <rPh sb="3" eb="4">
      <t>ショ</t>
    </rPh>
    <phoneticPr fontId="1"/>
  </si>
  <si>
    <t>19010000　　　　　明治34年度</t>
    <rPh sb="13" eb="15">
      <t>メイジ</t>
    </rPh>
    <rPh sb="17" eb="18">
      <t>ネン</t>
    </rPh>
    <rPh sb="18" eb="19">
      <t>ド</t>
    </rPh>
    <phoneticPr fontId="1"/>
  </si>
  <si>
    <t>大阪市水道事務所</t>
    <rPh sb="0" eb="3">
      <t>オオサカシ</t>
    </rPh>
    <rPh sb="3" eb="5">
      <t>スイドウ</t>
    </rPh>
    <rPh sb="5" eb="7">
      <t>ジム</t>
    </rPh>
    <rPh sb="7" eb="8">
      <t>ショ</t>
    </rPh>
    <phoneticPr fontId="1"/>
  </si>
  <si>
    <t>一紙印刷　　　　　　　　3枚　　　　　　　　　20*36</t>
    <rPh sb="2" eb="4">
      <t>インサツ</t>
    </rPh>
    <rPh sb="13" eb="14">
      <t>マイ</t>
    </rPh>
    <phoneticPr fontId="1"/>
  </si>
  <si>
    <t>明治34年度第4期分専用計量給水料精算、過剰金の領収　　　　3円28銭4厘、6円86銭5厘</t>
    <rPh sb="0" eb="2">
      <t>メイジ</t>
    </rPh>
    <rPh sb="4" eb="6">
      <t>ネンド</t>
    </rPh>
    <rPh sb="6" eb="7">
      <t>ダイ</t>
    </rPh>
    <rPh sb="8" eb="9">
      <t>キ</t>
    </rPh>
    <rPh sb="9" eb="10">
      <t>ブン</t>
    </rPh>
    <rPh sb="10" eb="12">
      <t>センヨウ</t>
    </rPh>
    <rPh sb="12" eb="14">
      <t>ケイリョウ</t>
    </rPh>
    <rPh sb="14" eb="16">
      <t>キュウスイ</t>
    </rPh>
    <rPh sb="16" eb="17">
      <t>リョウ</t>
    </rPh>
    <rPh sb="17" eb="19">
      <t>セイサン</t>
    </rPh>
    <rPh sb="20" eb="22">
      <t>カジョウ</t>
    </rPh>
    <rPh sb="22" eb="23">
      <t>キン</t>
    </rPh>
    <rPh sb="24" eb="26">
      <t>リョウシュウ</t>
    </rPh>
    <rPh sb="31" eb="32">
      <t>エン</t>
    </rPh>
    <rPh sb="34" eb="35">
      <t>セン</t>
    </rPh>
    <rPh sb="36" eb="37">
      <t>リン</t>
    </rPh>
    <rPh sb="39" eb="40">
      <t>エン</t>
    </rPh>
    <rPh sb="42" eb="43">
      <t>セン</t>
    </rPh>
    <rPh sb="44" eb="45">
      <t>リン</t>
    </rPh>
    <phoneticPr fontId="1"/>
  </si>
  <si>
    <t>19070802　　　　　明治40年8月2日</t>
    <rPh sb="13" eb="15">
      <t>メイジ</t>
    </rPh>
    <rPh sb="17" eb="18">
      <t>ネン</t>
    </rPh>
    <rPh sb="19" eb="20">
      <t>ガツ</t>
    </rPh>
    <rPh sb="21" eb="22">
      <t>カ</t>
    </rPh>
    <phoneticPr fontId="1"/>
  </si>
  <si>
    <t>こより綴　　　　2枚　　　　　　27.7*20.5</t>
    <rPh sb="3" eb="4">
      <t>トジ</t>
    </rPh>
    <rPh sb="9" eb="10">
      <t>マイ</t>
    </rPh>
    <phoneticPr fontId="1"/>
  </si>
  <si>
    <t>幸長丸　船頭　　　五郎兵衛㊞</t>
    <rPh sb="4" eb="6">
      <t>センドウ</t>
    </rPh>
    <rPh sb="11" eb="12">
      <t>ヘイ</t>
    </rPh>
    <rPh sb="12" eb="13">
      <t>エ</t>
    </rPh>
    <phoneticPr fontId="1"/>
  </si>
  <si>
    <t>小樽港船御改所　　八等属　河田保㊞</t>
    <rPh sb="9" eb="11">
      <t>ハチトウ</t>
    </rPh>
    <rPh sb="11" eb="12">
      <t>ゾク</t>
    </rPh>
    <rPh sb="13" eb="15">
      <t>カワダ</t>
    </rPh>
    <rPh sb="15" eb="16">
      <t>ホ</t>
    </rPh>
    <phoneticPr fontId="1"/>
  </si>
  <si>
    <t>長州記（遊？）</t>
    <rPh sb="0" eb="2">
      <t>チョウシュウ</t>
    </rPh>
    <rPh sb="2" eb="3">
      <t>キ</t>
    </rPh>
    <rPh sb="4" eb="5">
      <t>アソ</t>
    </rPh>
    <phoneticPr fontId="1"/>
  </si>
  <si>
    <t>酒谷長平？</t>
    <phoneticPr fontId="1"/>
  </si>
  <si>
    <t>18870400　　　　　明治20年4月？</t>
    <rPh sb="13" eb="15">
      <t>メイジ</t>
    </rPh>
    <rPh sb="17" eb="18">
      <t>ネン</t>
    </rPh>
    <rPh sb="19" eb="20">
      <t>ガツ</t>
    </rPh>
    <phoneticPr fontId="1"/>
  </si>
  <si>
    <t>船長五郎平と　梅田→神戸→布引の滝→日比港→金比羅→下関（7日間足止め）→大阪と旅をしている</t>
    <rPh sb="0" eb="2">
      <t>センチョウ</t>
    </rPh>
    <rPh sb="2" eb="4">
      <t>ゴロウ</t>
    </rPh>
    <rPh sb="4" eb="5">
      <t>ヘイ</t>
    </rPh>
    <rPh sb="7" eb="9">
      <t>ウメダ</t>
    </rPh>
    <rPh sb="10" eb="12">
      <t>コウベ</t>
    </rPh>
    <rPh sb="13" eb="15">
      <t>ヌノビキ</t>
    </rPh>
    <rPh sb="16" eb="17">
      <t>タキ</t>
    </rPh>
    <rPh sb="18" eb="20">
      <t>ヒビ</t>
    </rPh>
    <rPh sb="20" eb="21">
      <t>コウ</t>
    </rPh>
    <rPh sb="22" eb="25">
      <t>コンピラ</t>
    </rPh>
    <rPh sb="26" eb="28">
      <t>シモノセキ</t>
    </rPh>
    <rPh sb="30" eb="31">
      <t>ヒ</t>
    </rPh>
    <rPh sb="31" eb="32">
      <t>カン</t>
    </rPh>
    <rPh sb="32" eb="33">
      <t>アシ</t>
    </rPh>
    <rPh sb="33" eb="34">
      <t>ド</t>
    </rPh>
    <rPh sb="37" eb="39">
      <t>オオサカ</t>
    </rPh>
    <rPh sb="40" eb="41">
      <t>タビ</t>
    </rPh>
    <phoneticPr fontId="1"/>
  </si>
  <si>
    <t>袋綴　　　　　　4枚　　　　　　　　　　25*17.5</t>
    <rPh sb="0" eb="1">
      <t>フクロ</t>
    </rPh>
    <rPh sb="1" eb="2">
      <t>ツヅリ</t>
    </rPh>
    <rPh sb="9" eb="10">
      <t>マイ</t>
    </rPh>
    <phoneticPr fontId="1"/>
  </si>
  <si>
    <t>（官用）　　　　　　　　　　　　航海日記　　　　　　　　　　　帆船八幡丸</t>
    <rPh sb="16" eb="18">
      <t>コウカイ</t>
    </rPh>
    <rPh sb="18" eb="20">
      <t>ニッキ</t>
    </rPh>
    <rPh sb="31" eb="33">
      <t>ハンセン</t>
    </rPh>
    <rPh sb="33" eb="35">
      <t>ハチマン</t>
    </rPh>
    <rPh sb="35" eb="36">
      <t>マル</t>
    </rPh>
    <phoneticPr fontId="1"/>
  </si>
  <si>
    <t>19030705　　　　　明治36年7月5日</t>
    <rPh sb="13" eb="15">
      <t>メイジ</t>
    </rPh>
    <rPh sb="17" eb="18">
      <t>ネン</t>
    </rPh>
    <rPh sb="19" eb="20">
      <t>ガツ</t>
    </rPh>
    <rPh sb="21" eb="22">
      <t>ヒ</t>
    </rPh>
    <phoneticPr fontId="1"/>
  </si>
  <si>
    <t>（官庁？）</t>
    <rPh sb="1" eb="3">
      <t>カンチョウ</t>
    </rPh>
    <phoneticPr fontId="1"/>
  </si>
  <si>
    <t>約定書</t>
    <rPh sb="0" eb="3">
      <t>ヤクジョウショ</t>
    </rPh>
    <phoneticPr fontId="1"/>
  </si>
  <si>
    <t>18890717　　　　　明治22年7月17日</t>
    <rPh sb="13" eb="15">
      <t>メイジ</t>
    </rPh>
    <rPh sb="17" eb="18">
      <t>ネン</t>
    </rPh>
    <rPh sb="19" eb="20">
      <t>ガツ</t>
    </rPh>
    <rPh sb="22" eb="23">
      <t>ヒ</t>
    </rPh>
    <phoneticPr fontId="1"/>
  </si>
  <si>
    <t>幸徳丸三次郎殿</t>
    <rPh sb="0" eb="1">
      <t>サチ</t>
    </rPh>
    <rPh sb="1" eb="3">
      <t>トクマル</t>
    </rPh>
    <rPh sb="3" eb="6">
      <t>サンジロウ</t>
    </rPh>
    <rPh sb="6" eb="7">
      <t>ドノ</t>
    </rPh>
    <phoneticPr fontId="1"/>
  </si>
  <si>
    <t>一紙　　　　　　　　24*32.5</t>
    <phoneticPr fontId="1"/>
  </si>
  <si>
    <t>富士川丸船長　　　　渡辺沢太郎　　　　　扱問屋川崎鶴吉</t>
    <rPh sb="0" eb="3">
      <t>フジカワ</t>
    </rPh>
    <rPh sb="3" eb="4">
      <t>マル</t>
    </rPh>
    <rPh sb="4" eb="6">
      <t>センチョウ</t>
    </rPh>
    <rPh sb="10" eb="12">
      <t>ワタナベ</t>
    </rPh>
    <rPh sb="12" eb="13">
      <t>サワ</t>
    </rPh>
    <rPh sb="13" eb="15">
      <t>タロウ</t>
    </rPh>
    <rPh sb="20" eb="21">
      <t>アツカ</t>
    </rPh>
    <rPh sb="21" eb="23">
      <t>トンヤ</t>
    </rPh>
    <rPh sb="23" eb="25">
      <t>カワサキ</t>
    </rPh>
    <rPh sb="25" eb="27">
      <t>ツルキチ</t>
    </rPh>
    <phoneticPr fontId="1"/>
  </si>
  <si>
    <t>1、金37円馬関港より三田尻西浦迄、正に受取　　　　　　　　　　・　　　内10円船長渡辺沢太郎へ　　　　　　　　　　　　　　　　　　　　　　　　・　　　差引27円50銭扱問屋川崎鶴吉へ</t>
    <rPh sb="2" eb="3">
      <t>キン</t>
    </rPh>
    <rPh sb="5" eb="6">
      <t>エン</t>
    </rPh>
    <rPh sb="6" eb="8">
      <t>バカン</t>
    </rPh>
    <rPh sb="8" eb="9">
      <t>コウ</t>
    </rPh>
    <rPh sb="11" eb="13">
      <t>ミタ</t>
    </rPh>
    <rPh sb="13" eb="14">
      <t>ジリ</t>
    </rPh>
    <rPh sb="14" eb="16">
      <t>ニシノウラ</t>
    </rPh>
    <rPh sb="16" eb="17">
      <t>マデ</t>
    </rPh>
    <rPh sb="18" eb="19">
      <t>マサ</t>
    </rPh>
    <rPh sb="20" eb="22">
      <t>ウケトリ</t>
    </rPh>
    <rPh sb="36" eb="37">
      <t>ウチ</t>
    </rPh>
    <rPh sb="39" eb="40">
      <t>エン</t>
    </rPh>
    <rPh sb="40" eb="42">
      <t>センチョウ</t>
    </rPh>
    <rPh sb="76" eb="78">
      <t>サシヒキ</t>
    </rPh>
    <rPh sb="80" eb="81">
      <t>エン</t>
    </rPh>
    <rPh sb="83" eb="84">
      <t>セン</t>
    </rPh>
    <phoneticPr fontId="1"/>
  </si>
  <si>
    <t>18960427　　　　　明治29年4月27日</t>
    <rPh sb="13" eb="15">
      <t>メイジ</t>
    </rPh>
    <rPh sb="17" eb="18">
      <t>ネン</t>
    </rPh>
    <rPh sb="19" eb="20">
      <t>ガツ</t>
    </rPh>
    <rPh sb="22" eb="23">
      <t>ヒ</t>
    </rPh>
    <phoneticPr fontId="1"/>
  </si>
  <si>
    <t>航路標識便覧表　　　　（1月改正）</t>
    <rPh sb="0" eb="2">
      <t>コウロ</t>
    </rPh>
    <rPh sb="2" eb="4">
      <t>ヒョウシキ</t>
    </rPh>
    <rPh sb="4" eb="6">
      <t>ビンラン</t>
    </rPh>
    <rPh sb="6" eb="7">
      <t>ヒョウ</t>
    </rPh>
    <rPh sb="13" eb="14">
      <t>ガツ</t>
    </rPh>
    <rPh sb="14" eb="16">
      <t>カイセイ</t>
    </rPh>
    <phoneticPr fontId="1"/>
  </si>
  <si>
    <t>逓信省　　　　　　　　　航路標識管理所</t>
    <rPh sb="0" eb="2">
      <t>テイシン</t>
    </rPh>
    <rPh sb="2" eb="3">
      <t>ショウ</t>
    </rPh>
    <rPh sb="12" eb="14">
      <t>コウロ</t>
    </rPh>
    <rPh sb="16" eb="18">
      <t>カンリ</t>
    </rPh>
    <rPh sb="18" eb="19">
      <t>ショ</t>
    </rPh>
    <phoneticPr fontId="1"/>
  </si>
  <si>
    <t>冊子　　　　　　　印刷　　　　　　　29枚　　　　　　　26*19</t>
    <rPh sb="0" eb="2">
      <t>サッシ</t>
    </rPh>
    <rPh sb="9" eb="11">
      <t>インサツ</t>
    </rPh>
    <rPh sb="20" eb="21">
      <t>マイ</t>
    </rPh>
    <phoneticPr fontId="1"/>
  </si>
  <si>
    <t>裏表紙に幸徳丸所有の墨書あり</t>
    <rPh sb="0" eb="1">
      <t>ウラ</t>
    </rPh>
    <rPh sb="1" eb="3">
      <t>ヒョウシ</t>
    </rPh>
    <rPh sb="4" eb="6">
      <t>ユキノリ</t>
    </rPh>
    <rPh sb="6" eb="7">
      <t>マル</t>
    </rPh>
    <rPh sb="7" eb="9">
      <t>ショユウ</t>
    </rPh>
    <rPh sb="10" eb="12">
      <t>ボクショ</t>
    </rPh>
    <phoneticPr fontId="1"/>
  </si>
  <si>
    <t>19030804　　　　　明治36年8月4日</t>
    <rPh sb="13" eb="15">
      <t>メイジ</t>
    </rPh>
    <rPh sb="17" eb="18">
      <t>ネン</t>
    </rPh>
    <rPh sb="19" eb="20">
      <t>ガツ</t>
    </rPh>
    <rPh sb="21" eb="22">
      <t>ヒ</t>
    </rPh>
    <phoneticPr fontId="1"/>
  </si>
  <si>
    <t>佐藤亥之助</t>
    <rPh sb="0" eb="2">
      <t>サトウ</t>
    </rPh>
    <rPh sb="2" eb="5">
      <t>イノスケ</t>
    </rPh>
    <phoneticPr fontId="1"/>
  </si>
  <si>
    <t>酒谷商店御中</t>
    <rPh sb="0" eb="2">
      <t>サカヤ</t>
    </rPh>
    <rPh sb="2" eb="4">
      <t>ショウテン</t>
    </rPh>
    <rPh sb="4" eb="6">
      <t>オンチュウ</t>
    </rPh>
    <phoneticPr fontId="1"/>
  </si>
  <si>
    <t>一紙　　　　　　16.5*24.3</t>
    <rPh sb="0" eb="2">
      <t>イッシ</t>
    </rPh>
    <phoneticPr fontId="1"/>
  </si>
  <si>
    <t>委任状4枚　　　　　　　　　　　　　　　　　　　　　　　　　　　　　　　　　幸長丸幸徳丸が船籍港移転に要する分</t>
    <rPh sb="0" eb="3">
      <t>イニンジョウ</t>
    </rPh>
    <rPh sb="4" eb="5">
      <t>マイ</t>
    </rPh>
    <rPh sb="38" eb="44">
      <t>コウ</t>
    </rPh>
    <rPh sb="45" eb="47">
      <t>センセキ</t>
    </rPh>
    <rPh sb="47" eb="48">
      <t>コウ</t>
    </rPh>
    <rPh sb="48" eb="50">
      <t>イテン</t>
    </rPh>
    <rPh sb="51" eb="52">
      <t>ヨウ</t>
    </rPh>
    <rPh sb="54" eb="55">
      <t>ブン</t>
    </rPh>
    <phoneticPr fontId="1"/>
  </si>
  <si>
    <t>海図について</t>
    <rPh sb="0" eb="2">
      <t>カイズ</t>
    </rPh>
    <phoneticPr fontId="1"/>
  </si>
  <si>
    <t>19031221　　　　　明治36年12月21日</t>
    <rPh sb="13" eb="15">
      <t>メイジ</t>
    </rPh>
    <rPh sb="17" eb="18">
      <t>ネン</t>
    </rPh>
    <rPh sb="20" eb="21">
      <t>ガツ</t>
    </rPh>
    <rPh sb="23" eb="24">
      <t>ヒ</t>
    </rPh>
    <phoneticPr fontId="1"/>
  </si>
  <si>
    <t>管船局長　　　　　　　　　内田嘉吉　　　　　　水路部長　　　　　　　　　　肝付兼行</t>
    <rPh sb="0" eb="1">
      <t>カン</t>
    </rPh>
    <rPh sb="1" eb="2">
      <t>セン</t>
    </rPh>
    <rPh sb="2" eb="4">
      <t>キョクチョウ</t>
    </rPh>
    <rPh sb="13" eb="15">
      <t>ウチダ</t>
    </rPh>
    <rPh sb="15" eb="16">
      <t>カ</t>
    </rPh>
    <rPh sb="16" eb="17">
      <t>キチ</t>
    </rPh>
    <rPh sb="23" eb="25">
      <t>スイロ</t>
    </rPh>
    <rPh sb="25" eb="27">
      <t>ブチョウ</t>
    </rPh>
    <rPh sb="37" eb="38">
      <t>キモ</t>
    </rPh>
    <rPh sb="38" eb="39">
      <t>ツキ</t>
    </rPh>
    <rPh sb="39" eb="41">
      <t>ケンコウ</t>
    </rPh>
    <phoneticPr fontId="1"/>
  </si>
  <si>
    <t>一紙　　　　　　　　21.5*35.5</t>
    <phoneticPr fontId="1"/>
  </si>
  <si>
    <t>航海に海図水路誌の必要なることを説明し、是非備えつける様要請。又水路部において気付いた点があれば報せて欲しいとの要件。概要</t>
    <rPh sb="0" eb="2">
      <t>コウカイ</t>
    </rPh>
    <rPh sb="3" eb="5">
      <t>カイズ</t>
    </rPh>
    <rPh sb="5" eb="7">
      <t>スイロ</t>
    </rPh>
    <rPh sb="7" eb="8">
      <t>シ</t>
    </rPh>
    <rPh sb="9" eb="11">
      <t>ヒツヨウ</t>
    </rPh>
    <rPh sb="16" eb="18">
      <t>セツメイ</t>
    </rPh>
    <rPh sb="20" eb="22">
      <t>ゼヒ</t>
    </rPh>
    <rPh sb="22" eb="23">
      <t>ソナ</t>
    </rPh>
    <rPh sb="27" eb="28">
      <t>ヨウ</t>
    </rPh>
    <rPh sb="28" eb="30">
      <t>ヨウセイ</t>
    </rPh>
    <rPh sb="31" eb="32">
      <t>マタ</t>
    </rPh>
    <rPh sb="32" eb="35">
      <t>スイロブ</t>
    </rPh>
    <rPh sb="39" eb="41">
      <t>キヅ</t>
    </rPh>
    <rPh sb="43" eb="44">
      <t>テン</t>
    </rPh>
    <rPh sb="48" eb="49">
      <t>シラ</t>
    </rPh>
    <rPh sb="51" eb="52">
      <t>ホ</t>
    </rPh>
    <rPh sb="56" eb="58">
      <t>ヨウケン</t>
    </rPh>
    <rPh sb="59" eb="61">
      <t>ガイヨウ</t>
    </rPh>
    <phoneticPr fontId="1"/>
  </si>
  <si>
    <t>19030000　　　　　明治36年ころ</t>
    <rPh sb="13" eb="15">
      <t>メイジ</t>
    </rPh>
    <rPh sb="17" eb="18">
      <t>ネン</t>
    </rPh>
    <phoneticPr fontId="1"/>
  </si>
  <si>
    <t>酒谷長平</t>
    <rPh sb="0" eb="2">
      <t>サカヤ</t>
    </rPh>
    <rPh sb="2" eb="4">
      <t>チョウベイ</t>
    </rPh>
    <phoneticPr fontId="1"/>
  </si>
  <si>
    <t>酒谷小三郎殿</t>
    <rPh sb="0" eb="2">
      <t>サカヤ</t>
    </rPh>
    <rPh sb="2" eb="5">
      <t>コサブロウ</t>
    </rPh>
    <rPh sb="5" eb="6">
      <t>ドノ</t>
    </rPh>
    <phoneticPr fontId="1"/>
  </si>
  <si>
    <t>一紙　　　　　　　　23.5*33</t>
    <phoneticPr fontId="1"/>
  </si>
  <si>
    <t>代理委任状（下書）</t>
    <rPh sb="0" eb="2">
      <t>ダイリ</t>
    </rPh>
    <rPh sb="2" eb="5">
      <t>イニンジョウ</t>
    </rPh>
    <rPh sb="6" eb="8">
      <t>シタガキ</t>
    </rPh>
    <phoneticPr fontId="1"/>
  </si>
  <si>
    <t>西洋型帆船幸徳丸　　　・函館港より露領オコツク沿岸マレカン河迄の往復貸与金2000円・期日を定め延期の時は増賃料を払い船員の手当てを約する・その他契約に必要なことを西村彦右衛門に委任する</t>
    <rPh sb="0" eb="3">
      <t>セイヨウガタ</t>
    </rPh>
    <rPh sb="3" eb="5">
      <t>ハンセン</t>
    </rPh>
    <rPh sb="5" eb="6">
      <t>サチ</t>
    </rPh>
    <rPh sb="6" eb="8">
      <t>トクマル</t>
    </rPh>
    <rPh sb="12" eb="14">
      <t>ハコダテ</t>
    </rPh>
    <rPh sb="14" eb="15">
      <t>コウ</t>
    </rPh>
    <rPh sb="17" eb="18">
      <t>ツユ</t>
    </rPh>
    <rPh sb="18" eb="19">
      <t>リョウ</t>
    </rPh>
    <rPh sb="23" eb="25">
      <t>エンガン</t>
    </rPh>
    <rPh sb="29" eb="31">
      <t>カワマデ</t>
    </rPh>
    <rPh sb="32" eb="34">
      <t>オウフク</t>
    </rPh>
    <rPh sb="34" eb="36">
      <t>タイヨ</t>
    </rPh>
    <rPh sb="36" eb="37">
      <t>キン</t>
    </rPh>
    <rPh sb="41" eb="42">
      <t>エン</t>
    </rPh>
    <rPh sb="43" eb="45">
      <t>キジツ</t>
    </rPh>
    <rPh sb="46" eb="47">
      <t>サダ</t>
    </rPh>
    <rPh sb="48" eb="50">
      <t>エンキ</t>
    </rPh>
    <rPh sb="51" eb="52">
      <t>トキ</t>
    </rPh>
    <rPh sb="53" eb="54">
      <t>ゾウ</t>
    </rPh>
    <rPh sb="54" eb="56">
      <t>チンリョウ</t>
    </rPh>
    <rPh sb="57" eb="58">
      <t>ハラ</t>
    </rPh>
    <rPh sb="59" eb="61">
      <t>センイン</t>
    </rPh>
    <rPh sb="62" eb="64">
      <t>テア</t>
    </rPh>
    <rPh sb="66" eb="67">
      <t>ヤク</t>
    </rPh>
    <rPh sb="72" eb="73">
      <t>タ</t>
    </rPh>
    <rPh sb="73" eb="75">
      <t>ケイヤク</t>
    </rPh>
    <rPh sb="76" eb="78">
      <t>ヒツヨウ</t>
    </rPh>
    <rPh sb="82" eb="84">
      <t>ニシムラ</t>
    </rPh>
    <rPh sb="84" eb="85">
      <t>ヒコ</t>
    </rPh>
    <rPh sb="85" eb="86">
      <t>ウ</t>
    </rPh>
    <rPh sb="86" eb="88">
      <t>エモン</t>
    </rPh>
    <rPh sb="89" eb="91">
      <t>イニン</t>
    </rPh>
    <phoneticPr fontId="1"/>
  </si>
  <si>
    <t>大分類</t>
    <rPh sb="0" eb="3">
      <t>ダイブンルイ</t>
    </rPh>
    <phoneticPr fontId="1"/>
  </si>
  <si>
    <t>小分類</t>
    <rPh sb="0" eb="3">
      <t>ショウブンルイ</t>
    </rPh>
    <phoneticPr fontId="1"/>
  </si>
  <si>
    <t>表  題</t>
    <rPh sb="0" eb="1">
      <t>ヒョウ</t>
    </rPh>
    <rPh sb="3" eb="4">
      <t>ダイ</t>
    </rPh>
    <phoneticPr fontId="1"/>
  </si>
  <si>
    <t>発　信　人</t>
    <rPh sb="0" eb="1">
      <t>パツ</t>
    </rPh>
    <rPh sb="2" eb="3">
      <t>シン</t>
    </rPh>
    <rPh sb="4" eb="5">
      <t>ヒト</t>
    </rPh>
    <phoneticPr fontId="1"/>
  </si>
  <si>
    <t>受　信　人</t>
    <rPh sb="0" eb="1">
      <t>ウケ</t>
    </rPh>
    <rPh sb="2" eb="3">
      <t>シン</t>
    </rPh>
    <rPh sb="4" eb="5">
      <t>ニン</t>
    </rPh>
    <phoneticPr fontId="1"/>
  </si>
  <si>
    <t>備　　　　　　　　　　　考</t>
    <rPh sb="0" eb="1">
      <t>ビ</t>
    </rPh>
    <rPh sb="12" eb="13">
      <t>コウ</t>
    </rPh>
    <phoneticPr fontId="1"/>
  </si>
  <si>
    <t>箱番</t>
    <rPh sb="0" eb="1">
      <t>ハコ</t>
    </rPh>
    <rPh sb="1" eb="2">
      <t>バン</t>
    </rPh>
    <phoneticPr fontId="1"/>
  </si>
  <si>
    <t>01010002</t>
  </si>
  <si>
    <t>01010003</t>
  </si>
  <si>
    <t>01010004</t>
  </si>
  <si>
    <t>01010005</t>
  </si>
  <si>
    <t>01010006</t>
  </si>
  <si>
    <t>01010007</t>
  </si>
  <si>
    <t>01010008</t>
  </si>
  <si>
    <t>01010009</t>
  </si>
  <si>
    <t>01010010</t>
  </si>
  <si>
    <t>01010011</t>
  </si>
  <si>
    <t>01010012</t>
  </si>
  <si>
    <t>01010013</t>
  </si>
  <si>
    <t>01010014</t>
  </si>
  <si>
    <t>01010015</t>
  </si>
  <si>
    <t>01010016</t>
  </si>
  <si>
    <t>01010017</t>
  </si>
  <si>
    <t>01010018</t>
  </si>
  <si>
    <t>01010019</t>
  </si>
  <si>
    <t>01010020</t>
  </si>
  <si>
    <t>01010021</t>
  </si>
  <si>
    <t>01010022</t>
  </si>
  <si>
    <t>01010023</t>
  </si>
  <si>
    <t>01010024</t>
  </si>
  <si>
    <t>01010025</t>
  </si>
  <si>
    <t>01010026</t>
  </si>
  <si>
    <t>01010027</t>
  </si>
  <si>
    <t>01010028</t>
  </si>
  <si>
    <t>01010029</t>
  </si>
  <si>
    <t>01010030</t>
  </si>
  <si>
    <t>01010031</t>
  </si>
  <si>
    <t>01010032</t>
  </si>
  <si>
    <t>01010033</t>
  </si>
  <si>
    <t>01010034</t>
  </si>
  <si>
    <t>01010035</t>
  </si>
  <si>
    <t>01010036</t>
  </si>
  <si>
    <t>01010037</t>
  </si>
  <si>
    <t>01010038</t>
  </si>
  <si>
    <t>01010039</t>
  </si>
  <si>
    <t>01010040</t>
  </si>
  <si>
    <t>01010041</t>
  </si>
  <si>
    <t>01010042</t>
  </si>
  <si>
    <t>01010043</t>
  </si>
  <si>
    <t>01010044</t>
  </si>
  <si>
    <t>01010045</t>
  </si>
  <si>
    <t>01010046</t>
  </si>
  <si>
    <t>01010047</t>
  </si>
  <si>
    <t>01010048</t>
  </si>
  <si>
    <t>01010049</t>
  </si>
  <si>
    <t>01010050</t>
  </si>
  <si>
    <t>01010051</t>
  </si>
  <si>
    <t>01010052</t>
  </si>
  <si>
    <t>01010053</t>
  </si>
  <si>
    <t>01010054</t>
  </si>
  <si>
    <t>01010055</t>
  </si>
  <si>
    <t>01020001</t>
    <phoneticPr fontId="1"/>
  </si>
  <si>
    <t>01020002</t>
  </si>
  <si>
    <t>01020003</t>
  </si>
  <si>
    <t>01020004</t>
  </si>
  <si>
    <t>01020005</t>
  </si>
  <si>
    <t>01020006</t>
  </si>
  <si>
    <t>01020007</t>
  </si>
  <si>
    <t>01020008</t>
  </si>
  <si>
    <t>01020009</t>
  </si>
  <si>
    <t>01020010</t>
  </si>
  <si>
    <t>01020011</t>
    <phoneticPr fontId="1"/>
  </si>
  <si>
    <t>01030001</t>
    <phoneticPr fontId="1"/>
  </si>
  <si>
    <t>01030002</t>
  </si>
  <si>
    <t>01030003</t>
  </si>
  <si>
    <t>01030004</t>
  </si>
  <si>
    <t>01030005</t>
  </si>
  <si>
    <t>01030006</t>
  </si>
  <si>
    <t>01030007</t>
  </si>
  <si>
    <t>01030008</t>
  </si>
  <si>
    <t>01030009</t>
  </si>
  <si>
    <t>01030010</t>
  </si>
  <si>
    <t>01030011</t>
  </si>
  <si>
    <t>01030012</t>
  </si>
  <si>
    <t>01030013</t>
  </si>
  <si>
    <t>01030014</t>
  </si>
  <si>
    <t>01030015</t>
  </si>
  <si>
    <t>01030016</t>
  </si>
  <si>
    <t>01030017</t>
  </si>
  <si>
    <t>01030018</t>
  </si>
  <si>
    <t>01030019</t>
  </si>
  <si>
    <t>01030020</t>
  </si>
  <si>
    <t>01030021</t>
  </si>
  <si>
    <t>01030022</t>
  </si>
  <si>
    <t>01030023</t>
  </si>
  <si>
    <t>01030024</t>
  </si>
  <si>
    <t>01040001</t>
    <phoneticPr fontId="1"/>
  </si>
  <si>
    <t>01040002</t>
  </si>
  <si>
    <t>01040003</t>
  </si>
  <si>
    <t>01050001</t>
    <phoneticPr fontId="1"/>
  </si>
  <si>
    <t>01050002</t>
  </si>
  <si>
    <t>01050003</t>
  </si>
  <si>
    <t>01050004</t>
  </si>
  <si>
    <t>01050005</t>
  </si>
  <si>
    <t>年月日　77；吉日</t>
    <rPh sb="0" eb="1">
      <t>トシ</t>
    </rPh>
    <rPh sb="1" eb="2">
      <t>ツキ</t>
    </rPh>
    <rPh sb="2" eb="3">
      <t>ヒ</t>
    </rPh>
    <rPh sb="7" eb="9">
      <t>キチジツ</t>
    </rPh>
    <phoneticPr fontId="1"/>
  </si>
  <si>
    <t>形式単位ｃｍ</t>
    <rPh sb="0" eb="1">
      <t>カタチ</t>
    </rPh>
    <rPh sb="1" eb="2">
      <t>シキ</t>
    </rPh>
    <rPh sb="2" eb="4">
      <t>タンイ</t>
    </rPh>
    <phoneticPr fontId="1"/>
  </si>
  <si>
    <t>津軽・藤林源右衛門→　　　　　　　大阪港船改所→　　　　　　　　大坂・島弥兵衛</t>
    <rPh sb="0" eb="2">
      <t>ツガル</t>
    </rPh>
    <rPh sb="3" eb="5">
      <t>フジバヤシ</t>
    </rPh>
    <rPh sb="5" eb="6">
      <t>ゲン</t>
    </rPh>
    <rPh sb="6" eb="7">
      <t>ウ</t>
    </rPh>
    <rPh sb="7" eb="9">
      <t>エモン</t>
    </rPh>
    <rPh sb="17" eb="20">
      <t>オオサカコウ</t>
    </rPh>
    <rPh sb="20" eb="21">
      <t>フネ</t>
    </rPh>
    <rPh sb="21" eb="22">
      <t>アラタ</t>
    </rPh>
    <rPh sb="22" eb="23">
      <t>ショ</t>
    </rPh>
    <rPh sb="32" eb="34">
      <t>オオサカ</t>
    </rPh>
    <rPh sb="35" eb="36">
      <t>シマ</t>
    </rPh>
    <rPh sb="36" eb="37">
      <t>ヤ</t>
    </rPh>
    <rPh sb="37" eb="39">
      <t>ヘエ</t>
    </rPh>
    <phoneticPr fontId="1"/>
  </si>
  <si>
    <t>留萌・林長右衛門津軽・藤林源右衛門→　　　　　　　陸奥・深浦灯台</t>
    <rPh sb="0" eb="2">
      <t>ルモイ</t>
    </rPh>
    <rPh sb="3" eb="4">
      <t>ハヤシ</t>
    </rPh>
    <rPh sb="4" eb="5">
      <t>チョウ</t>
    </rPh>
    <rPh sb="5" eb="6">
      <t>ウ</t>
    </rPh>
    <rPh sb="6" eb="8">
      <t>エモン</t>
    </rPh>
    <rPh sb="8" eb="10">
      <t>ツガル</t>
    </rPh>
    <rPh sb="11" eb="13">
      <t>フジバヤシ</t>
    </rPh>
    <rPh sb="13" eb="14">
      <t>ゲン</t>
    </rPh>
    <rPh sb="14" eb="15">
      <t>ウ</t>
    </rPh>
    <rPh sb="15" eb="17">
      <t>エモン</t>
    </rPh>
    <rPh sb="25" eb="27">
      <t>ミチノク</t>
    </rPh>
    <rPh sb="28" eb="30">
      <t>フカウラ</t>
    </rPh>
    <rPh sb="30" eb="32">
      <t>トウダイ</t>
    </rPh>
    <phoneticPr fontId="1"/>
  </si>
  <si>
    <t>佐州小木裏役人　　　姫津浦役人　　　　　　山中又四郎　北国屋徳左衛門　　　　　</t>
    <rPh sb="0" eb="1">
      <t>サ</t>
    </rPh>
    <rPh sb="1" eb="2">
      <t>シュウ</t>
    </rPh>
    <rPh sb="2" eb="4">
      <t>オギ</t>
    </rPh>
    <rPh sb="4" eb="5">
      <t>ウラ</t>
    </rPh>
    <rPh sb="5" eb="7">
      <t>ヤクニン</t>
    </rPh>
    <rPh sb="10" eb="11">
      <t>ヒメ</t>
    </rPh>
    <rPh sb="11" eb="12">
      <t>ツ</t>
    </rPh>
    <rPh sb="12" eb="13">
      <t>ウラ</t>
    </rPh>
    <rPh sb="13" eb="15">
      <t>ヤクニン</t>
    </rPh>
    <rPh sb="21" eb="23">
      <t>ヤマナカ</t>
    </rPh>
    <rPh sb="23" eb="24">
      <t>マタ</t>
    </rPh>
    <rPh sb="24" eb="26">
      <t>シロウ</t>
    </rPh>
    <rPh sb="27" eb="29">
      <t>キタグニ</t>
    </rPh>
    <rPh sb="29" eb="30">
      <t>ヤ</t>
    </rPh>
    <rPh sb="30" eb="31">
      <t>トク</t>
    </rPh>
    <rPh sb="31" eb="32">
      <t>サ</t>
    </rPh>
    <rPh sb="32" eb="34">
      <t>エモン</t>
    </rPh>
    <phoneticPr fontId="1"/>
  </si>
  <si>
    <t>文書番号</t>
    <rPh sb="0" eb="2">
      <t>モンジョバンゴウ</t>
    </rPh>
    <phoneticPr fontId="1"/>
  </si>
  <si>
    <t>大分類</t>
    <rPh sb="0" eb="3">
      <t>ダイブンルイ</t>
    </rPh>
    <phoneticPr fontId="6"/>
  </si>
  <si>
    <t>小分類</t>
    <rPh sb="0" eb="3">
      <t>ショウブンルイ</t>
    </rPh>
    <phoneticPr fontId="6"/>
  </si>
  <si>
    <t>文書番号</t>
    <rPh sb="0" eb="2">
      <t>モンジョバンゴウ</t>
    </rPh>
    <phoneticPr fontId="6"/>
  </si>
  <si>
    <t>表  題</t>
    <rPh sb="0" eb="1">
      <t>ヒョウ</t>
    </rPh>
    <rPh sb="3" eb="4">
      <t>ダイ</t>
    </rPh>
    <phoneticPr fontId="6"/>
  </si>
  <si>
    <t>年月日　77；吉日</t>
    <rPh sb="0" eb="1">
      <t>トシ</t>
    </rPh>
    <rPh sb="1" eb="2">
      <t>ツキ</t>
    </rPh>
    <rPh sb="2" eb="3">
      <t>ヒ</t>
    </rPh>
    <rPh sb="7" eb="9">
      <t>キチジツ</t>
    </rPh>
    <phoneticPr fontId="6"/>
  </si>
  <si>
    <t>発　信　人</t>
    <rPh sb="0" eb="1">
      <t>パツ</t>
    </rPh>
    <rPh sb="2" eb="3">
      <t>シン</t>
    </rPh>
    <rPh sb="4" eb="5">
      <t>ヒト</t>
    </rPh>
    <phoneticPr fontId="6"/>
  </si>
  <si>
    <t>受　信　人</t>
    <rPh sb="0" eb="1">
      <t>ウケ</t>
    </rPh>
    <rPh sb="2" eb="3">
      <t>シン</t>
    </rPh>
    <rPh sb="4" eb="5">
      <t>ニン</t>
    </rPh>
    <phoneticPr fontId="6"/>
  </si>
  <si>
    <t>形式単位ｃｍ</t>
    <rPh sb="0" eb="1">
      <t>カタチ</t>
    </rPh>
    <rPh sb="1" eb="2">
      <t>シキ</t>
    </rPh>
    <rPh sb="2" eb="4">
      <t>タンイ</t>
    </rPh>
    <phoneticPr fontId="6"/>
  </si>
  <si>
    <t>備考</t>
    <rPh sb="0" eb="2">
      <t>ビコウ</t>
    </rPh>
    <phoneticPr fontId="6"/>
  </si>
  <si>
    <t>船舶</t>
    <rPh sb="0" eb="2">
      <t>センパク</t>
    </rPh>
    <phoneticPr fontId="6"/>
  </si>
  <si>
    <t>造船作事</t>
    <rPh sb="0" eb="2">
      <t>ゾウセン</t>
    </rPh>
    <rPh sb="2" eb="4">
      <t>サクジ</t>
    </rPh>
    <phoneticPr fontId="6"/>
  </si>
  <si>
    <t>02010001</t>
    <phoneticPr fontId="6"/>
  </si>
  <si>
    <t>1件袋づめ
（大型文筥より）</t>
    <rPh sb="1" eb="2">
      <t>ケン</t>
    </rPh>
    <rPh sb="2" eb="3">
      <t>フクロ</t>
    </rPh>
    <rPh sb="7" eb="9">
      <t>オオガタ</t>
    </rPh>
    <rPh sb="9" eb="10">
      <t>モン</t>
    </rPh>
    <rPh sb="10" eb="11">
      <t>キョ</t>
    </rPh>
    <phoneticPr fontId="6"/>
  </si>
  <si>
    <t>18040000
文化1年～</t>
    <rPh sb="9" eb="11">
      <t>ブンカ</t>
    </rPh>
    <rPh sb="12" eb="13">
      <t>ネン</t>
    </rPh>
    <phoneticPr fontId="6"/>
  </si>
  <si>
    <t>不明</t>
    <rPh sb="0" eb="2">
      <t>フメイ</t>
    </rPh>
    <phoneticPr fontId="6"/>
  </si>
  <si>
    <t>酒屋長兵衛</t>
    <rPh sb="0" eb="1">
      <t>サケ・</t>
    </rPh>
    <rPh sb="1" eb="2">
      <t>ヤ</t>
    </rPh>
    <rPh sb="2" eb="3">
      <t>チョウ</t>
    </rPh>
    <rPh sb="3" eb="4">
      <t>ヘイ</t>
    </rPh>
    <rPh sb="4" eb="5">
      <t>マモル</t>
    </rPh>
    <phoneticPr fontId="6"/>
  </si>
  <si>
    <t>32*48
12点　一紙袋づめ</t>
    <rPh sb="8" eb="9">
      <t>テン</t>
    </rPh>
    <rPh sb="10" eb="11">
      <t>ヒト</t>
    </rPh>
    <rPh sb="11" eb="12">
      <t>カミ</t>
    </rPh>
    <rPh sb="12" eb="13">
      <t>フクロ</t>
    </rPh>
    <phoneticPr fontId="6"/>
  </si>
  <si>
    <t>幸の字がみられる文様他から判断し、船舶に入れた。
一件の中に仕切書2枚認められるも、そのまま袋1件とした。切抜き型紙が3種入っている。</t>
    <rPh sb="0" eb="1">
      <t>サチ</t>
    </rPh>
    <rPh sb="2" eb="3">
      <t>ジ</t>
    </rPh>
    <rPh sb="8" eb="10">
      <t>モンヨウ</t>
    </rPh>
    <rPh sb="10" eb="11">
      <t>ホカ</t>
    </rPh>
    <rPh sb="13" eb="15">
      <t>ハンダン</t>
    </rPh>
    <rPh sb="17" eb="19">
      <t>センパク</t>
    </rPh>
    <rPh sb="20" eb="21">
      <t>イ</t>
    </rPh>
    <rPh sb="25" eb="27">
      <t>イッケン</t>
    </rPh>
    <rPh sb="28" eb="29">
      <t>ナカ</t>
    </rPh>
    <rPh sb="30" eb="32">
      <t>シキ</t>
    </rPh>
    <rPh sb="32" eb="33">
      <t>ショ</t>
    </rPh>
    <rPh sb="34" eb="35">
      <t>マイ</t>
    </rPh>
    <rPh sb="35" eb="36">
      <t>ミト</t>
    </rPh>
    <rPh sb="46" eb="47">
      <t>フクロ</t>
    </rPh>
    <rPh sb="48" eb="49">
      <t>ケン</t>
    </rPh>
    <rPh sb="53" eb="55">
      <t>キリヌ</t>
    </rPh>
    <rPh sb="56" eb="58">
      <t>カタガミ</t>
    </rPh>
    <rPh sb="60" eb="61">
      <t>シュ</t>
    </rPh>
    <rPh sb="61" eb="62">
      <t>ハイ</t>
    </rPh>
    <phoneticPr fontId="6"/>
  </si>
  <si>
    <t>02010002</t>
  </si>
  <si>
    <t>幸長丸新艘買物帳</t>
    <rPh sb="0" eb="2">
      <t>ユキナガ</t>
    </rPh>
    <rPh sb="2" eb="3">
      <t>マル</t>
    </rPh>
    <rPh sb="3" eb="4">
      <t>シン</t>
    </rPh>
    <rPh sb="4" eb="5">
      <t>ソウ</t>
    </rPh>
    <rPh sb="5" eb="7">
      <t>カイモノ</t>
    </rPh>
    <rPh sb="7" eb="8">
      <t>トバリ</t>
    </rPh>
    <phoneticPr fontId="6"/>
  </si>
  <si>
    <t>18380177
天保9年正月吉日</t>
    <rPh sb="9" eb="11">
      <t>テンポウ</t>
    </rPh>
    <rPh sb="12" eb="13">
      <t>ネン</t>
    </rPh>
    <rPh sb="13" eb="15">
      <t>ショウガツ</t>
    </rPh>
    <rPh sb="15" eb="17">
      <t>キチジツ</t>
    </rPh>
    <phoneticPr fontId="6"/>
  </si>
  <si>
    <t>酒谷長吉</t>
    <rPh sb="0" eb="2">
      <t>サカヤ</t>
    </rPh>
    <rPh sb="2" eb="4">
      <t>チョウキチ</t>
    </rPh>
    <phoneticPr fontId="6"/>
  </si>
  <si>
    <t>12.2*33.0
8枚
冊子　長帳</t>
    <rPh sb="11" eb="12">
      <t>マイ</t>
    </rPh>
    <rPh sb="13" eb="15">
      <t>サッシ</t>
    </rPh>
    <rPh sb="16" eb="17">
      <t>ナガ</t>
    </rPh>
    <rPh sb="17" eb="18">
      <t>チョウ</t>
    </rPh>
    <phoneticPr fontId="6"/>
  </si>
  <si>
    <t>錺屋武右衛門、阿波屋三右ヱ門、丸屋半助等、商人別に新造に要した買入れ品、金額等を記入</t>
    <rPh sb="0" eb="1">
      <t>カザリ</t>
    </rPh>
    <rPh sb="1" eb="2">
      <t>ヤ</t>
    </rPh>
    <rPh sb="2" eb="4">
      <t>タケウ</t>
    </rPh>
    <rPh sb="4" eb="5">
      <t>マモル</t>
    </rPh>
    <rPh sb="5" eb="6">
      <t>モン</t>
    </rPh>
    <rPh sb="7" eb="9">
      <t>アワ</t>
    </rPh>
    <rPh sb="9" eb="10">
      <t>ヤ</t>
    </rPh>
    <rPh sb="10" eb="11">
      <t>サン</t>
    </rPh>
    <rPh sb="11" eb="12">
      <t>ミギ</t>
    </rPh>
    <rPh sb="13" eb="14">
      <t>モン</t>
    </rPh>
    <rPh sb="15" eb="17">
      <t>マロヤ</t>
    </rPh>
    <rPh sb="17" eb="18">
      <t>ハン</t>
    </rPh>
    <rPh sb="18" eb="20">
      <t>スケナド</t>
    </rPh>
    <rPh sb="21" eb="24">
      <t>ショウニンベツ</t>
    </rPh>
    <rPh sb="25" eb="27">
      <t>シンゾウ</t>
    </rPh>
    <rPh sb="28" eb="29">
      <t>ヨウ</t>
    </rPh>
    <rPh sb="31" eb="32">
      <t>バイ</t>
    </rPh>
    <rPh sb="32" eb="33">
      <t>ハイ</t>
    </rPh>
    <rPh sb="34" eb="35">
      <t>シナ</t>
    </rPh>
    <rPh sb="36" eb="39">
      <t>キンガクナド</t>
    </rPh>
    <rPh sb="40" eb="42">
      <t>キニュウ</t>
    </rPh>
    <phoneticPr fontId="6"/>
  </si>
  <si>
    <t>02010003</t>
  </si>
  <si>
    <t>新造之通</t>
    <rPh sb="0" eb="1">
      <t>シン</t>
    </rPh>
    <rPh sb="1" eb="2">
      <t>ツク</t>
    </rPh>
    <rPh sb="2" eb="3">
      <t>ノ</t>
    </rPh>
    <rPh sb="3" eb="4">
      <t>ツウ</t>
    </rPh>
    <phoneticPr fontId="6"/>
  </si>
  <si>
    <t>18380577
天保9年5月吉日</t>
    <rPh sb="9" eb="11">
      <t>テンポウ</t>
    </rPh>
    <rPh sb="12" eb="13">
      <t>ネン</t>
    </rPh>
    <rPh sb="14" eb="15">
      <t>ガツ</t>
    </rPh>
    <rPh sb="15" eb="17">
      <t>キチジツ</t>
    </rPh>
    <phoneticPr fontId="6"/>
  </si>
  <si>
    <t>鍛冶彦、かじ彦</t>
    <rPh sb="0" eb="2">
      <t>カジ</t>
    </rPh>
    <rPh sb="2" eb="3">
      <t>ヒコ</t>
    </rPh>
    <rPh sb="6" eb="7">
      <t>ヒコ</t>
    </rPh>
    <phoneticPr fontId="6"/>
  </si>
  <si>
    <t>酒屋長吉様
佐野屋六次郎様</t>
    <rPh sb="0" eb="2">
      <t>サカヤ</t>
    </rPh>
    <rPh sb="2" eb="4">
      <t>チョウキチ</t>
    </rPh>
    <rPh sb="4" eb="5">
      <t>サマ</t>
    </rPh>
    <rPh sb="6" eb="8">
      <t>サノ</t>
    </rPh>
    <rPh sb="8" eb="9">
      <t>ヤ</t>
    </rPh>
    <rPh sb="9" eb="10">
      <t>ロク</t>
    </rPh>
    <rPh sb="10" eb="12">
      <t>ジロウ</t>
    </rPh>
    <rPh sb="12" eb="13">
      <t>サマ</t>
    </rPh>
    <phoneticPr fontId="6"/>
  </si>
  <si>
    <t>15.3*20.3
32枚
冊子　横帳</t>
    <rPh sb="12" eb="13">
      <t>マイ</t>
    </rPh>
    <rPh sb="14" eb="16">
      <t>サッシ</t>
    </rPh>
    <rPh sb="17" eb="18">
      <t>ヨコ</t>
    </rPh>
    <rPh sb="18" eb="19">
      <t>チョウ</t>
    </rPh>
    <phoneticPr fontId="6"/>
  </si>
  <si>
    <t>船新造に要した材料費、手間賃等の控（幸長丸か）</t>
    <rPh sb="0" eb="1">
      <t>フネ</t>
    </rPh>
    <rPh sb="1" eb="2">
      <t>シン</t>
    </rPh>
    <rPh sb="2" eb="3">
      <t>ツク</t>
    </rPh>
    <rPh sb="4" eb="5">
      <t>ヨウ</t>
    </rPh>
    <rPh sb="7" eb="10">
      <t>ザイリョウヒ</t>
    </rPh>
    <rPh sb="11" eb="14">
      <t>テマチン</t>
    </rPh>
    <rPh sb="14" eb="15">
      <t>トウ</t>
    </rPh>
    <rPh sb="16" eb="17">
      <t>ヒカ</t>
    </rPh>
    <rPh sb="18" eb="20">
      <t>ユキナガ</t>
    </rPh>
    <rPh sb="20" eb="21">
      <t>マル</t>
    </rPh>
    <phoneticPr fontId="6"/>
  </si>
  <si>
    <t>02010004</t>
  </si>
  <si>
    <t>覚</t>
    <rPh sb="0" eb="1">
      <t>オボ</t>
    </rPh>
    <phoneticPr fontId="6"/>
  </si>
  <si>
    <t>18380609
天保9年6月9日</t>
    <rPh sb="9" eb="11">
      <t>テンポウ</t>
    </rPh>
    <rPh sb="12" eb="13">
      <t>ネン</t>
    </rPh>
    <rPh sb="14" eb="15">
      <t>ガツ</t>
    </rPh>
    <rPh sb="16" eb="17">
      <t>ニチ</t>
    </rPh>
    <phoneticPr fontId="6"/>
  </si>
  <si>
    <t>敦賀・佐野屋六次ヱ門</t>
    <rPh sb="0" eb="2">
      <t>ツルガ</t>
    </rPh>
    <rPh sb="3" eb="5">
      <t>サノ</t>
    </rPh>
    <rPh sb="5" eb="6">
      <t>ヤ</t>
    </rPh>
    <rPh sb="6" eb="7">
      <t>ロク</t>
    </rPh>
    <rPh sb="7" eb="8">
      <t>ツギ</t>
    </rPh>
    <rPh sb="9" eb="10">
      <t>モン</t>
    </rPh>
    <phoneticPr fontId="6"/>
  </si>
  <si>
    <t>酒屋長吉様</t>
    <rPh sb="0" eb="2">
      <t>サカヤ</t>
    </rPh>
    <rPh sb="2" eb="5">
      <t>チョウキチサマ</t>
    </rPh>
    <phoneticPr fontId="6"/>
  </si>
  <si>
    <t>16.3*46.0
1枚　一紙</t>
    <rPh sb="11" eb="12">
      <t>マイ</t>
    </rPh>
    <rPh sb="13" eb="14">
      <t>ヒト</t>
    </rPh>
    <rPh sb="14" eb="15">
      <t>カミ</t>
    </rPh>
    <phoneticPr fontId="6"/>
  </si>
  <si>
    <t>1．12匁6厘大工三人手間飯料共　　1．35匁梶取り12本　　1．8分手＝直シ1枚　　1．8匁4分6厘大工3人手間料、他材料代6品有リテ〆68匁8分5厘　此金1両1朱ト8分9厘　　1金1両1歩古けた代山下ヨリ　さし引残り2朱と2匁1分又1匁1厘相渡申候</t>
    <rPh sb="4" eb="5">
      <t>モンメ</t>
    </rPh>
    <rPh sb="6" eb="7">
      <t>リン</t>
    </rPh>
    <rPh sb="7" eb="9">
      <t>ダイク</t>
    </rPh>
    <rPh sb="9" eb="11">
      <t>サンニン</t>
    </rPh>
    <rPh sb="11" eb="13">
      <t>テマ</t>
    </rPh>
    <rPh sb="13" eb="14">
      <t>メシ</t>
    </rPh>
    <rPh sb="14" eb="15">
      <t>リョウ</t>
    </rPh>
    <rPh sb="15" eb="16">
      <t>トモ</t>
    </rPh>
    <rPh sb="22" eb="23">
      <t>モンメ</t>
    </rPh>
    <rPh sb="23" eb="24">
      <t>カジ</t>
    </rPh>
    <rPh sb="24" eb="25">
      <t>トリ</t>
    </rPh>
    <rPh sb="28" eb="29">
      <t>ホン</t>
    </rPh>
    <rPh sb="34" eb="35">
      <t>フン</t>
    </rPh>
    <rPh sb="35" eb="36">
      <t>テ</t>
    </rPh>
    <rPh sb="37" eb="38">
      <t>ナオ</t>
    </rPh>
    <rPh sb="40" eb="41">
      <t>マイ</t>
    </rPh>
    <rPh sb="46" eb="47">
      <t>モンメ</t>
    </rPh>
    <rPh sb="48" eb="49">
      <t>フン</t>
    </rPh>
    <rPh sb="50" eb="51">
      <t>リン</t>
    </rPh>
    <rPh sb="51" eb="53">
      <t>ダイク</t>
    </rPh>
    <rPh sb="54" eb="55">
      <t>ニン</t>
    </rPh>
    <rPh sb="55" eb="57">
      <t>テマ</t>
    </rPh>
    <rPh sb="57" eb="58">
      <t>リョウ</t>
    </rPh>
    <rPh sb="59" eb="63">
      <t>ホカザイリョウダイ</t>
    </rPh>
    <rPh sb="64" eb="66">
      <t>ヒンユウ</t>
    </rPh>
    <rPh sb="71" eb="72">
      <t>モンメ</t>
    </rPh>
    <rPh sb="73" eb="74">
      <t>プン</t>
    </rPh>
    <rPh sb="75" eb="76">
      <t>リン</t>
    </rPh>
    <rPh sb="77" eb="78">
      <t>コ</t>
    </rPh>
    <rPh sb="78" eb="79">
      <t>キン</t>
    </rPh>
    <rPh sb="80" eb="81">
      <t>リョウ</t>
    </rPh>
    <rPh sb="82" eb="83">
      <t>シュ</t>
    </rPh>
    <rPh sb="85" eb="86">
      <t>フン</t>
    </rPh>
    <rPh sb="87" eb="88">
      <t>リン</t>
    </rPh>
    <rPh sb="91" eb="92">
      <t>キン</t>
    </rPh>
    <rPh sb="93" eb="94">
      <t>リョウ</t>
    </rPh>
    <rPh sb="95" eb="96">
      <t>ホ</t>
    </rPh>
    <rPh sb="96" eb="97">
      <t>フル</t>
    </rPh>
    <rPh sb="99" eb="100">
      <t>ダイ</t>
    </rPh>
    <rPh sb="100" eb="102">
      <t>ヤマシタ</t>
    </rPh>
    <rPh sb="107" eb="108">
      <t>ヒ</t>
    </rPh>
    <rPh sb="108" eb="109">
      <t>ノコ</t>
    </rPh>
    <rPh sb="111" eb="112">
      <t>シュ</t>
    </rPh>
    <rPh sb="114" eb="115">
      <t>モンメ</t>
    </rPh>
    <rPh sb="116" eb="117">
      <t>フン</t>
    </rPh>
    <rPh sb="117" eb="118">
      <t>マタ</t>
    </rPh>
    <rPh sb="119" eb="120">
      <t>モンメ</t>
    </rPh>
    <rPh sb="121" eb="122">
      <t>リン</t>
    </rPh>
    <rPh sb="122" eb="123">
      <t>アイ</t>
    </rPh>
    <rPh sb="123" eb="124">
      <t>ワタ</t>
    </rPh>
    <rPh sb="124" eb="125">
      <t>モウ</t>
    </rPh>
    <rPh sb="125" eb="126">
      <t>ソウロウ</t>
    </rPh>
    <phoneticPr fontId="6"/>
  </si>
  <si>
    <t>02010005</t>
  </si>
  <si>
    <t>酒屋幸長丸</t>
    <rPh sb="0" eb="2">
      <t>サカヤ</t>
    </rPh>
    <rPh sb="2" eb="4">
      <t>ユキナガ</t>
    </rPh>
    <rPh sb="4" eb="5">
      <t>マル</t>
    </rPh>
    <phoneticPr fontId="6"/>
  </si>
  <si>
    <t>18380677
天保9年6月吉日
12月12日改</t>
    <rPh sb="9" eb="11">
      <t>テンポウ</t>
    </rPh>
    <rPh sb="12" eb="13">
      <t>ネン</t>
    </rPh>
    <rPh sb="14" eb="15">
      <t>ガツ</t>
    </rPh>
    <rPh sb="15" eb="17">
      <t>キチジツ</t>
    </rPh>
    <rPh sb="20" eb="21">
      <t>ガツ</t>
    </rPh>
    <rPh sb="23" eb="24">
      <t>ニチ</t>
    </rPh>
    <rPh sb="24" eb="25">
      <t>カイ</t>
    </rPh>
    <phoneticPr fontId="6"/>
  </si>
  <si>
    <t>佐野屋六次郎</t>
    <rPh sb="0" eb="2">
      <t>サノ</t>
    </rPh>
    <rPh sb="2" eb="3">
      <t>ヤ</t>
    </rPh>
    <rPh sb="3" eb="4">
      <t>ロク</t>
    </rPh>
    <rPh sb="4" eb="6">
      <t>ジロウ</t>
    </rPh>
    <phoneticPr fontId="6"/>
  </si>
  <si>
    <t>酒屋長吉様</t>
    <rPh sb="0" eb="2">
      <t>サカヤ</t>
    </rPh>
    <rPh sb="2" eb="4">
      <t>チョウキチ</t>
    </rPh>
    <rPh sb="4" eb="5">
      <t>サマ</t>
    </rPh>
    <phoneticPr fontId="6"/>
  </si>
  <si>
    <t>15.0*39.0
12.3*34.0
7枚（12+5）
冊子　長帳</t>
    <rPh sb="21" eb="22">
      <t>マイ</t>
    </rPh>
    <rPh sb="29" eb="31">
      <t>サッシ</t>
    </rPh>
    <rPh sb="32" eb="34">
      <t>ナガチョウ</t>
    </rPh>
    <phoneticPr fontId="6"/>
  </si>
  <si>
    <t>大工手間、小屋掛、材木代等の控
木挽手間控は5枚仮綴で裏にとめてある。</t>
    <rPh sb="0" eb="2">
      <t>ダイク</t>
    </rPh>
    <rPh sb="2" eb="4">
      <t>テマ</t>
    </rPh>
    <rPh sb="5" eb="7">
      <t>コヤ</t>
    </rPh>
    <rPh sb="7" eb="8">
      <t>カ</t>
    </rPh>
    <rPh sb="9" eb="11">
      <t>ザイモク</t>
    </rPh>
    <rPh sb="11" eb="12">
      <t>ダイ</t>
    </rPh>
    <rPh sb="12" eb="13">
      <t>トウ</t>
    </rPh>
    <rPh sb="14" eb="15">
      <t>ヒカ</t>
    </rPh>
    <rPh sb="16" eb="17">
      <t>キ</t>
    </rPh>
    <rPh sb="17" eb="18">
      <t>ヒ</t>
    </rPh>
    <rPh sb="18" eb="20">
      <t>テマ</t>
    </rPh>
    <rPh sb="20" eb="21">
      <t>ヒカ</t>
    </rPh>
    <rPh sb="23" eb="24">
      <t>マイ</t>
    </rPh>
    <rPh sb="24" eb="25">
      <t>カリ</t>
    </rPh>
    <rPh sb="25" eb="26">
      <t>ツヅ</t>
    </rPh>
    <rPh sb="27" eb="28">
      <t>ウラ</t>
    </rPh>
    <phoneticPr fontId="6"/>
  </si>
  <si>
    <t>02010006</t>
  </si>
  <si>
    <t>二番　新造之通</t>
    <rPh sb="0" eb="2">
      <t>ニバン</t>
    </rPh>
    <rPh sb="3" eb="4">
      <t>シン</t>
    </rPh>
    <rPh sb="4" eb="5">
      <t>ツク</t>
    </rPh>
    <rPh sb="5" eb="6">
      <t>ノ</t>
    </rPh>
    <rPh sb="6" eb="7">
      <t>ツウ</t>
    </rPh>
    <phoneticPr fontId="6"/>
  </si>
  <si>
    <t>18381277
天保9年極月吉日</t>
    <rPh sb="9" eb="11">
      <t>テンポウ</t>
    </rPh>
    <rPh sb="12" eb="13">
      <t>ネン</t>
    </rPh>
    <rPh sb="13" eb="14">
      <t>キワ</t>
    </rPh>
    <rPh sb="14" eb="15">
      <t>ツキ</t>
    </rPh>
    <rPh sb="15" eb="17">
      <t>キチジツ</t>
    </rPh>
    <phoneticPr fontId="6"/>
  </si>
  <si>
    <t>（かじ屋彦兵衛）</t>
    <rPh sb="3" eb="4">
      <t>ヤ</t>
    </rPh>
    <rPh sb="4" eb="5">
      <t>ヒコ</t>
    </rPh>
    <rPh sb="5" eb="6">
      <t>ヘイ</t>
    </rPh>
    <rPh sb="6" eb="7">
      <t>エイ</t>
    </rPh>
    <phoneticPr fontId="6"/>
  </si>
  <si>
    <t>15.0*19.0
26枚
冊子　横帳</t>
    <rPh sb="12" eb="13">
      <t>マイ</t>
    </rPh>
    <rPh sb="14" eb="16">
      <t>サッシ</t>
    </rPh>
    <rPh sb="17" eb="18">
      <t>ヨコ</t>
    </rPh>
    <rPh sb="18" eb="19">
      <t>チョウ</t>
    </rPh>
    <phoneticPr fontId="6"/>
  </si>
  <si>
    <t>新造に要する木材、金具等資材や手間賃等の控
五月の通に続いて、同一の船の2冊目と考えられる（幸長丸か）</t>
    <rPh sb="0" eb="1">
      <t>シン</t>
    </rPh>
    <rPh sb="1" eb="2">
      <t>ツク</t>
    </rPh>
    <rPh sb="3" eb="4">
      <t>ヨウ</t>
    </rPh>
    <rPh sb="6" eb="8">
      <t>モクザイ</t>
    </rPh>
    <rPh sb="9" eb="11">
      <t>カナグ</t>
    </rPh>
    <rPh sb="11" eb="12">
      <t>トウ</t>
    </rPh>
    <rPh sb="12" eb="14">
      <t>シザイ</t>
    </rPh>
    <rPh sb="15" eb="19">
      <t>テマチントウ</t>
    </rPh>
    <rPh sb="20" eb="21">
      <t>ヒカ</t>
    </rPh>
    <rPh sb="22" eb="24">
      <t>ゴガツ</t>
    </rPh>
    <rPh sb="25" eb="26">
      <t>トオ</t>
    </rPh>
    <rPh sb="27" eb="28">
      <t>ツヅ</t>
    </rPh>
    <rPh sb="31" eb="33">
      <t>ドウイツ</t>
    </rPh>
    <rPh sb="34" eb="35">
      <t>フネ</t>
    </rPh>
    <rPh sb="37" eb="38">
      <t>サツ</t>
    </rPh>
    <rPh sb="38" eb="39">
      <t>メ</t>
    </rPh>
    <rPh sb="40" eb="41">
      <t>カンガ</t>
    </rPh>
    <rPh sb="46" eb="48">
      <t>ユキナガ</t>
    </rPh>
    <rPh sb="48" eb="49">
      <t>マル</t>
    </rPh>
    <phoneticPr fontId="6"/>
  </si>
  <si>
    <t>02010007</t>
  </si>
  <si>
    <t>幸徳丸合舩買物</t>
    <rPh sb="0" eb="1">
      <t>サチ</t>
    </rPh>
    <rPh sb="1" eb="3">
      <t>トクマル</t>
    </rPh>
    <rPh sb="3" eb="4">
      <t>ア</t>
    </rPh>
    <rPh sb="4" eb="5">
      <t>フナ</t>
    </rPh>
    <rPh sb="5" eb="7">
      <t>カイモノ</t>
    </rPh>
    <phoneticPr fontId="6"/>
  </si>
  <si>
    <t>18390177
天保10年正月吉日</t>
    <rPh sb="9" eb="11">
      <t>テンポウ</t>
    </rPh>
    <rPh sb="13" eb="14">
      <t>ネン</t>
    </rPh>
    <rPh sb="14" eb="16">
      <t>ショウガツ</t>
    </rPh>
    <rPh sb="16" eb="18">
      <t>キチジツ</t>
    </rPh>
    <phoneticPr fontId="6"/>
  </si>
  <si>
    <t>酒屋長兵衛</t>
    <rPh sb="0" eb="2">
      <t>サカヤ</t>
    </rPh>
    <rPh sb="2" eb="3">
      <t>ナガ</t>
    </rPh>
    <rPh sb="3" eb="4">
      <t>ヘイ</t>
    </rPh>
    <rPh sb="4" eb="5">
      <t>マモル</t>
    </rPh>
    <phoneticPr fontId="6"/>
  </si>
  <si>
    <t>12.4*34.4
4枚
冊子　長帳</t>
    <rPh sb="11" eb="12">
      <t>マイ</t>
    </rPh>
    <rPh sb="13" eb="15">
      <t>サッシ</t>
    </rPh>
    <rPh sb="16" eb="17">
      <t>ナガ</t>
    </rPh>
    <rPh sb="17" eb="18">
      <t>チョウ</t>
    </rPh>
    <phoneticPr fontId="6"/>
  </si>
  <si>
    <t>材木、板、棹など買入れ</t>
    <rPh sb="0" eb="2">
      <t>ザイモク</t>
    </rPh>
    <rPh sb="3" eb="4">
      <t>イタ</t>
    </rPh>
    <rPh sb="5" eb="6">
      <t>サオ</t>
    </rPh>
    <rPh sb="8" eb="9">
      <t>バイ</t>
    </rPh>
    <rPh sb="9" eb="10">
      <t>ハイ</t>
    </rPh>
    <phoneticPr fontId="6"/>
  </si>
  <si>
    <t>02010008</t>
  </si>
  <si>
    <t>酒屋幸長丸新造扣</t>
    <rPh sb="0" eb="2">
      <t>サカヤ</t>
    </rPh>
    <rPh sb="2" eb="4">
      <t>ユキナガ</t>
    </rPh>
    <rPh sb="4" eb="5">
      <t>マル</t>
    </rPh>
    <rPh sb="5" eb="6">
      <t>シン</t>
    </rPh>
    <rPh sb="6" eb="7">
      <t>ツク</t>
    </rPh>
    <rPh sb="7" eb="8">
      <t>ク</t>
    </rPh>
    <phoneticPr fontId="6"/>
  </si>
  <si>
    <t>18390477
天保10年4月吉日</t>
    <rPh sb="9" eb="11">
      <t>テンポウ</t>
    </rPh>
    <rPh sb="13" eb="14">
      <t>ネン</t>
    </rPh>
    <rPh sb="15" eb="16">
      <t>ガツ</t>
    </rPh>
    <rPh sb="16" eb="18">
      <t>キチジツ</t>
    </rPh>
    <phoneticPr fontId="6"/>
  </si>
  <si>
    <t>15.9*41.5
10枚
冊子　長帳</t>
    <rPh sb="12" eb="13">
      <t>マイ</t>
    </rPh>
    <rPh sb="14" eb="16">
      <t>サッシ</t>
    </rPh>
    <rPh sb="17" eb="18">
      <t>ナガ</t>
    </rPh>
    <rPh sb="18" eb="19">
      <t>チョウ</t>
    </rPh>
    <phoneticPr fontId="6"/>
  </si>
  <si>
    <t>幸長丸新造のための大工賃、材木、板その他木材、餅代など</t>
    <rPh sb="0" eb="1">
      <t>サチ</t>
    </rPh>
    <rPh sb="1" eb="2">
      <t>ナガ</t>
    </rPh>
    <rPh sb="2" eb="3">
      <t>マル</t>
    </rPh>
    <rPh sb="3" eb="5">
      <t>シンゾウ</t>
    </rPh>
    <rPh sb="9" eb="11">
      <t>ダイク</t>
    </rPh>
    <rPh sb="11" eb="12">
      <t>チン</t>
    </rPh>
    <rPh sb="13" eb="15">
      <t>ザイモク</t>
    </rPh>
    <rPh sb="16" eb="17">
      <t>イタ</t>
    </rPh>
    <rPh sb="19" eb="20">
      <t>タ</t>
    </rPh>
    <rPh sb="20" eb="22">
      <t>モクザイ</t>
    </rPh>
    <rPh sb="23" eb="24">
      <t>モチ</t>
    </rPh>
    <rPh sb="24" eb="25">
      <t>ダイ</t>
    </rPh>
    <phoneticPr fontId="6"/>
  </si>
  <si>
    <t>02010009</t>
  </si>
  <si>
    <t>18390723
天保10年7月23日</t>
    <rPh sb="9" eb="11">
      <t>テンポウ</t>
    </rPh>
    <rPh sb="13" eb="14">
      <t>ネン</t>
    </rPh>
    <rPh sb="15" eb="16">
      <t>ガツ</t>
    </rPh>
    <rPh sb="18" eb="19">
      <t>ニチ</t>
    </rPh>
    <phoneticPr fontId="6"/>
  </si>
  <si>
    <t>（敦賀）○○彦兵衛
佐野屋六次郎</t>
    <rPh sb="1" eb="3">
      <t>ツルガ</t>
    </rPh>
    <rPh sb="6" eb="7">
      <t>ヒコ</t>
    </rPh>
    <rPh sb="7" eb="8">
      <t>ヘイ</t>
    </rPh>
    <rPh sb="8" eb="9">
      <t>マモル</t>
    </rPh>
    <rPh sb="10" eb="12">
      <t>サノ</t>
    </rPh>
    <rPh sb="12" eb="13">
      <t>ヤ</t>
    </rPh>
    <rPh sb="13" eb="14">
      <t>ロク</t>
    </rPh>
    <rPh sb="14" eb="16">
      <t>ジロウ</t>
    </rPh>
    <phoneticPr fontId="6"/>
  </si>
  <si>
    <t>16.5*44.5など　2枚
一紙</t>
    <rPh sb="13" eb="14">
      <t>マイ</t>
    </rPh>
    <rPh sb="15" eb="16">
      <t>イチ</t>
    </rPh>
    <rPh sb="16" eb="17">
      <t>カミ</t>
    </rPh>
    <phoneticPr fontId="6"/>
  </si>
  <si>
    <t>いかり
大工手当、釘、木材、板等</t>
    <rPh sb="4" eb="6">
      <t>ダイク</t>
    </rPh>
    <rPh sb="6" eb="8">
      <t>テア</t>
    </rPh>
    <rPh sb="9" eb="10">
      <t>クギ</t>
    </rPh>
    <rPh sb="11" eb="13">
      <t>モクザイ</t>
    </rPh>
    <rPh sb="14" eb="15">
      <t>イタ</t>
    </rPh>
    <rPh sb="15" eb="16">
      <t>トウ</t>
    </rPh>
    <phoneticPr fontId="6"/>
  </si>
  <si>
    <t>02010010</t>
  </si>
  <si>
    <t>覚（作事材料）</t>
    <rPh sb="0" eb="1">
      <t>オボ</t>
    </rPh>
    <rPh sb="2" eb="4">
      <t>サクジ</t>
    </rPh>
    <rPh sb="4" eb="6">
      <t>ザイリョウ</t>
    </rPh>
    <phoneticPr fontId="6"/>
  </si>
  <si>
    <t>18390000
天保10年</t>
    <rPh sb="9" eb="11">
      <t>テンポウ</t>
    </rPh>
    <rPh sb="13" eb="14">
      <t>ネン</t>
    </rPh>
    <phoneticPr fontId="6"/>
  </si>
  <si>
    <t>いろいろ</t>
    <phoneticPr fontId="6"/>
  </si>
  <si>
    <t>さのや六次郎様</t>
    <rPh sb="3" eb="4">
      <t>ロク</t>
    </rPh>
    <rPh sb="4" eb="6">
      <t>ジロウ</t>
    </rPh>
    <rPh sb="6" eb="7">
      <t>サマ</t>
    </rPh>
    <phoneticPr fontId="6"/>
  </si>
  <si>
    <t>14.6*30.0他　7枚　
こより綴
一紙</t>
    <rPh sb="9" eb="10">
      <t>ホカ</t>
    </rPh>
    <rPh sb="12" eb="13">
      <t>マイ</t>
    </rPh>
    <rPh sb="18" eb="19">
      <t>ツヅ</t>
    </rPh>
    <rPh sb="20" eb="21">
      <t>イチ</t>
    </rPh>
    <rPh sb="21" eb="22">
      <t>カミ</t>
    </rPh>
    <phoneticPr fontId="6"/>
  </si>
  <si>
    <t>幸長丸造船に要した材料等の仕切書一括</t>
    <rPh sb="0" eb="1">
      <t>ユキ</t>
    </rPh>
    <rPh sb="1" eb="2">
      <t>ナガ</t>
    </rPh>
    <rPh sb="2" eb="3">
      <t>マル</t>
    </rPh>
    <rPh sb="3" eb="5">
      <t>ゾウセン</t>
    </rPh>
    <rPh sb="6" eb="7">
      <t>ヨウ</t>
    </rPh>
    <rPh sb="9" eb="12">
      <t>ザイリョウトウ</t>
    </rPh>
    <rPh sb="13" eb="15">
      <t>シキ</t>
    </rPh>
    <rPh sb="15" eb="16">
      <t>カ</t>
    </rPh>
    <rPh sb="16" eb="18">
      <t>イッカツ</t>
    </rPh>
    <phoneticPr fontId="6"/>
  </si>
  <si>
    <t>02010011</t>
  </si>
  <si>
    <t>18431009
天保14年10月9日</t>
    <rPh sb="9" eb="11">
      <t>テンポウ</t>
    </rPh>
    <rPh sb="13" eb="14">
      <t>ネン</t>
    </rPh>
    <rPh sb="16" eb="17">
      <t>ガツ</t>
    </rPh>
    <rPh sb="18" eb="19">
      <t>ニチ</t>
    </rPh>
    <phoneticPr fontId="6"/>
  </si>
  <si>
    <t>阿波屋三右衛門</t>
    <rPh sb="0" eb="2">
      <t>アワ</t>
    </rPh>
    <rPh sb="2" eb="3">
      <t>ヤ</t>
    </rPh>
    <rPh sb="3" eb="4">
      <t>サン</t>
    </rPh>
    <rPh sb="4" eb="5">
      <t>ミギ</t>
    </rPh>
    <rPh sb="5" eb="7">
      <t>エモン</t>
    </rPh>
    <phoneticPr fontId="6"/>
  </si>
  <si>
    <t>酒屋長吉殿</t>
    <rPh sb="0" eb="2">
      <t>サカヤ</t>
    </rPh>
    <rPh sb="2" eb="4">
      <t>チョウキチ</t>
    </rPh>
    <rPh sb="4" eb="5">
      <t>ドノ</t>
    </rPh>
    <phoneticPr fontId="6"/>
  </si>
  <si>
    <t>16.0*125.0
1枚　一紙</t>
    <rPh sb="12" eb="13">
      <t>マイ</t>
    </rPh>
    <rPh sb="14" eb="15">
      <t>イチ</t>
    </rPh>
    <rPh sb="15" eb="16">
      <t>カミ</t>
    </rPh>
    <phoneticPr fontId="6"/>
  </si>
  <si>
    <t>1．890匁7分大工256人9○　1．297匁5分栂6分板35間8匁5分　1．130目同8分板10間　中略　1．金12両杉桁1本〆1貫512匁3分4厘　1．20匁浜賃　1．90匁轆轤や　中略　〆439匁8分8厘　二口〆1貫952匁2分2厘　　649.此金34両5匁2分2厘　外ニ金12両桁代  〆　42両5匁2分2厘  　</t>
    <rPh sb="5" eb="6">
      <t>モンメ</t>
    </rPh>
    <rPh sb="7" eb="8">
      <t>フン</t>
    </rPh>
    <rPh sb="8" eb="10">
      <t>ダイク</t>
    </rPh>
    <rPh sb="13" eb="14">
      <t>ニン</t>
    </rPh>
    <rPh sb="22" eb="23">
      <t>モンメ</t>
    </rPh>
    <rPh sb="24" eb="25">
      <t>フン</t>
    </rPh>
    <rPh sb="27" eb="28">
      <t>フン</t>
    </rPh>
    <rPh sb="28" eb="29">
      <t>イタ</t>
    </rPh>
    <rPh sb="31" eb="32">
      <t>アイダ</t>
    </rPh>
    <rPh sb="33" eb="34">
      <t>モンメ</t>
    </rPh>
    <rPh sb="35" eb="36">
      <t>フン</t>
    </rPh>
    <rPh sb="42" eb="43">
      <t>メ</t>
    </rPh>
    <rPh sb="43" eb="44">
      <t>ドウ</t>
    </rPh>
    <rPh sb="45" eb="46">
      <t>フン</t>
    </rPh>
    <rPh sb="46" eb="47">
      <t>イタ</t>
    </rPh>
    <rPh sb="49" eb="50">
      <t>ケン</t>
    </rPh>
    <rPh sb="51" eb="53">
      <t>チュウリャク</t>
    </rPh>
    <rPh sb="56" eb="57">
      <t>キン</t>
    </rPh>
    <rPh sb="59" eb="60">
      <t>リョウ</t>
    </rPh>
    <rPh sb="60" eb="61">
      <t>スギ</t>
    </rPh>
    <rPh sb="61" eb="62">
      <t>ケタ</t>
    </rPh>
    <rPh sb="63" eb="64">
      <t>ホン</t>
    </rPh>
    <rPh sb="66" eb="67">
      <t>カン</t>
    </rPh>
    <rPh sb="70" eb="71">
      <t>モンメ</t>
    </rPh>
    <rPh sb="72" eb="73">
      <t>フン</t>
    </rPh>
    <rPh sb="74" eb="75">
      <t>リン</t>
    </rPh>
    <rPh sb="80" eb="81">
      <t>モンメ</t>
    </rPh>
    <rPh sb="81" eb="82">
      <t>ハマ</t>
    </rPh>
    <rPh sb="82" eb="83">
      <t>チン</t>
    </rPh>
    <rPh sb="88" eb="89">
      <t>モンメ</t>
    </rPh>
    <rPh sb="89" eb="91">
      <t>ロクロ</t>
    </rPh>
    <rPh sb="100" eb="101">
      <t>モンメ</t>
    </rPh>
    <rPh sb="102" eb="103">
      <t>フン</t>
    </rPh>
    <rPh sb="104" eb="105">
      <t>リン</t>
    </rPh>
    <rPh sb="106" eb="108">
      <t>フタクチ</t>
    </rPh>
    <rPh sb="110" eb="111">
      <t>カン</t>
    </rPh>
    <rPh sb="114" eb="115">
      <t>モンメ</t>
    </rPh>
    <rPh sb="116" eb="117">
      <t>フン</t>
    </rPh>
    <rPh sb="118" eb="119">
      <t>リン</t>
    </rPh>
    <rPh sb="151" eb="152">
      <t>リョウ</t>
    </rPh>
    <rPh sb="153" eb="154">
      <t>モンメ</t>
    </rPh>
    <rPh sb="155" eb="156">
      <t>フン</t>
    </rPh>
    <rPh sb="157" eb="158">
      <t>リン</t>
    </rPh>
    <phoneticPr fontId="6"/>
  </si>
  <si>
    <t>02010012</t>
  </si>
  <si>
    <t>新艘釘之通</t>
    <rPh sb="0" eb="1">
      <t>シン</t>
    </rPh>
    <rPh sb="1" eb="2">
      <t>ソウ</t>
    </rPh>
    <rPh sb="2" eb="3">
      <t>クギ</t>
    </rPh>
    <rPh sb="3" eb="4">
      <t>ノ</t>
    </rPh>
    <rPh sb="4" eb="5">
      <t>トオ</t>
    </rPh>
    <phoneticPr fontId="6"/>
  </si>
  <si>
    <t>18430877
天保14年8月吉祥</t>
    <rPh sb="9" eb="11">
      <t>テンポウ</t>
    </rPh>
    <rPh sb="13" eb="14">
      <t>ネン</t>
    </rPh>
    <rPh sb="15" eb="16">
      <t>ガツ</t>
    </rPh>
    <rPh sb="16" eb="18">
      <t>キッショウ</t>
    </rPh>
    <phoneticPr fontId="6"/>
  </si>
  <si>
    <t>鍛冶彦兵衛</t>
    <rPh sb="0" eb="2">
      <t>カジ</t>
    </rPh>
    <rPh sb="2" eb="3">
      <t>ヒコ</t>
    </rPh>
    <rPh sb="3" eb="4">
      <t>ヘイ</t>
    </rPh>
    <rPh sb="4" eb="5">
      <t>マモル</t>
    </rPh>
    <phoneticPr fontId="6"/>
  </si>
  <si>
    <t>15.0*18.5
1冊（48枚）
冊子　横帳</t>
    <rPh sb="11" eb="12">
      <t>サツ</t>
    </rPh>
    <rPh sb="15" eb="16">
      <t>マイ</t>
    </rPh>
    <rPh sb="18" eb="20">
      <t>サッシ</t>
    </rPh>
    <rPh sb="21" eb="22">
      <t>ヨコ</t>
    </rPh>
    <rPh sb="22" eb="23">
      <t>チョウ</t>
    </rPh>
    <phoneticPr fontId="6"/>
  </si>
  <si>
    <t>新造船のための釘等の買入れ</t>
    <rPh sb="0" eb="3">
      <t>シンゾウセン</t>
    </rPh>
    <rPh sb="7" eb="8">
      <t>クギ</t>
    </rPh>
    <rPh sb="8" eb="9">
      <t>トウ</t>
    </rPh>
    <rPh sb="10" eb="12">
      <t>カイイ</t>
    </rPh>
    <phoneticPr fontId="6"/>
  </si>
  <si>
    <t>02010013</t>
  </si>
  <si>
    <t>幸長丸新造買船制帳</t>
    <rPh sb="0" eb="1">
      <t>サチ</t>
    </rPh>
    <rPh sb="1" eb="2">
      <t>ナガ</t>
    </rPh>
    <rPh sb="2" eb="3">
      <t>マル</t>
    </rPh>
    <rPh sb="3" eb="5">
      <t>シンゾウ</t>
    </rPh>
    <rPh sb="5" eb="6">
      <t>カ</t>
    </rPh>
    <rPh sb="6" eb="7">
      <t>フネ</t>
    </rPh>
    <rPh sb="7" eb="8">
      <t>セイ</t>
    </rPh>
    <rPh sb="8" eb="9">
      <t>チョウ</t>
    </rPh>
    <phoneticPr fontId="6"/>
  </si>
  <si>
    <t>18451077
弘化2年10月吉日</t>
    <rPh sb="9" eb="11">
      <t>コウカ</t>
    </rPh>
    <rPh sb="12" eb="13">
      <t>ネン</t>
    </rPh>
    <rPh sb="15" eb="16">
      <t>ガツ</t>
    </rPh>
    <rPh sb="16" eb="18">
      <t>キチジツ</t>
    </rPh>
    <phoneticPr fontId="6"/>
  </si>
  <si>
    <t>酒屋長兵衛</t>
    <rPh sb="0" eb="2">
      <t>サカヤ</t>
    </rPh>
    <rPh sb="2" eb="5">
      <t>チョウベイ</t>
    </rPh>
    <phoneticPr fontId="6"/>
  </si>
  <si>
    <t>12.3*34.4
9枚
冊子　長帳</t>
    <rPh sb="11" eb="12">
      <t>マイ</t>
    </rPh>
    <rPh sb="13" eb="15">
      <t>サッシ</t>
    </rPh>
    <rPh sb="16" eb="17">
      <t>ナガ</t>
    </rPh>
    <rPh sb="17" eb="18">
      <t>チョウ</t>
    </rPh>
    <phoneticPr fontId="6"/>
  </si>
  <si>
    <t>新造船を壱艘買入れ（490両）
その部品、備品、祝い用酒等の経費</t>
    <rPh sb="0" eb="3">
      <t>シンゾウセン</t>
    </rPh>
    <rPh sb="4" eb="6">
      <t>イッソウ</t>
    </rPh>
    <rPh sb="6" eb="8">
      <t>カイイ</t>
    </rPh>
    <rPh sb="13" eb="14">
      <t>リョウ</t>
    </rPh>
    <rPh sb="18" eb="20">
      <t>ブヒン</t>
    </rPh>
    <rPh sb="21" eb="23">
      <t>ビヒン</t>
    </rPh>
    <rPh sb="24" eb="25">
      <t>イワ</t>
    </rPh>
    <rPh sb="26" eb="27">
      <t>ヨウ</t>
    </rPh>
    <rPh sb="27" eb="28">
      <t>サケ</t>
    </rPh>
    <rPh sb="28" eb="29">
      <t>トウ</t>
    </rPh>
    <rPh sb="30" eb="32">
      <t>ケイヒ</t>
    </rPh>
    <phoneticPr fontId="6"/>
  </si>
  <si>
    <t>02010014</t>
  </si>
  <si>
    <t>幸徳丸新造</t>
    <rPh sb="0" eb="1">
      <t>サチ</t>
    </rPh>
    <rPh sb="1" eb="3">
      <t>トクマル</t>
    </rPh>
    <rPh sb="3" eb="5">
      <t>シンゾウ</t>
    </rPh>
    <phoneticPr fontId="6"/>
  </si>
  <si>
    <t>18450377
弘化2年3月吉日</t>
    <rPh sb="9" eb="11">
      <t>コウカ</t>
    </rPh>
    <rPh sb="12" eb="13">
      <t>ネン</t>
    </rPh>
    <rPh sb="14" eb="15">
      <t>ガツ</t>
    </rPh>
    <rPh sb="15" eb="17">
      <t>キチジツ</t>
    </rPh>
    <phoneticPr fontId="6"/>
  </si>
  <si>
    <t>佐野野六次郎（敦賀）</t>
    <rPh sb="0" eb="2">
      <t>サノ</t>
    </rPh>
    <rPh sb="2" eb="3">
      <t>ノ</t>
    </rPh>
    <rPh sb="3" eb="4">
      <t>ロク</t>
    </rPh>
    <rPh sb="4" eb="6">
      <t>ジロウ</t>
    </rPh>
    <rPh sb="7" eb="9">
      <t>ツルガ</t>
    </rPh>
    <phoneticPr fontId="6"/>
  </si>
  <si>
    <t>酒屋長次郎様</t>
    <rPh sb="0" eb="2">
      <t>サカヤ</t>
    </rPh>
    <rPh sb="2" eb="5">
      <t>チョウジロウ</t>
    </rPh>
    <rPh sb="5" eb="6">
      <t>サマ</t>
    </rPh>
    <phoneticPr fontId="6"/>
  </si>
  <si>
    <t xml:space="preserve">15.2＊38.5
15枚
冊子　長帳      </t>
    <rPh sb="12" eb="13">
      <t>マイ</t>
    </rPh>
    <rPh sb="14" eb="16">
      <t>サッシ</t>
    </rPh>
    <rPh sb="17" eb="18">
      <t>ナガ</t>
    </rPh>
    <rPh sb="18" eb="19">
      <t>チョウ</t>
    </rPh>
    <phoneticPr fontId="6"/>
  </si>
  <si>
    <t>幸徳丸新造に要した材料代、人件費等　
総計990両3歩2朱と13匁6分7厘</t>
    <rPh sb="0" eb="1">
      <t>サチ</t>
    </rPh>
    <rPh sb="1" eb="3">
      <t>トクマル</t>
    </rPh>
    <rPh sb="3" eb="5">
      <t>シンゾウ</t>
    </rPh>
    <rPh sb="6" eb="7">
      <t>ヨウ</t>
    </rPh>
    <rPh sb="9" eb="11">
      <t>ザイリョウ</t>
    </rPh>
    <rPh sb="11" eb="12">
      <t>ダイ</t>
    </rPh>
    <rPh sb="13" eb="17">
      <t>ジンケンヒナド</t>
    </rPh>
    <rPh sb="19" eb="21">
      <t>ソウケイ</t>
    </rPh>
    <rPh sb="24" eb="25">
      <t>リョウ</t>
    </rPh>
    <rPh sb="26" eb="27">
      <t>ホ</t>
    </rPh>
    <rPh sb="28" eb="29">
      <t>シュ</t>
    </rPh>
    <rPh sb="32" eb="33">
      <t>モンメ</t>
    </rPh>
    <rPh sb="34" eb="35">
      <t>プン</t>
    </rPh>
    <rPh sb="36" eb="37">
      <t>リン</t>
    </rPh>
    <phoneticPr fontId="6"/>
  </si>
  <si>
    <t>02010015</t>
  </si>
  <si>
    <t>18450930
弘化2年正月より9月晦日</t>
    <rPh sb="13" eb="15">
      <t>ショウガツ</t>
    </rPh>
    <rPh sb="18" eb="19">
      <t>ガツ</t>
    </rPh>
    <rPh sb="19" eb="21">
      <t>ミソカ</t>
    </rPh>
    <phoneticPr fontId="6"/>
  </si>
  <si>
    <t>御船道具仕入所
船屋弥兵衛
縄屋嘉助　他</t>
    <rPh sb="0" eb="2">
      <t>オフネ</t>
    </rPh>
    <rPh sb="2" eb="4">
      <t>ドウグ</t>
    </rPh>
    <rPh sb="4" eb="6">
      <t>シイ</t>
    </rPh>
    <rPh sb="6" eb="7">
      <t>ショ</t>
    </rPh>
    <rPh sb="8" eb="9">
      <t>フネ</t>
    </rPh>
    <rPh sb="9" eb="10">
      <t>ヤ</t>
    </rPh>
    <rPh sb="10" eb="11">
      <t>ヤ</t>
    </rPh>
    <rPh sb="11" eb="12">
      <t>ヘイ</t>
    </rPh>
    <rPh sb="12" eb="13">
      <t>マモル</t>
    </rPh>
    <rPh sb="14" eb="16">
      <t>ナワヤ</t>
    </rPh>
    <rPh sb="16" eb="18">
      <t>カスケ</t>
    </rPh>
    <rPh sb="19" eb="20">
      <t>ホカ</t>
    </rPh>
    <phoneticPr fontId="6"/>
  </si>
  <si>
    <t>幸長丸小四郎殿</t>
    <rPh sb="0" eb="1">
      <t>ユキ</t>
    </rPh>
    <rPh sb="1" eb="2">
      <t>ナガ</t>
    </rPh>
    <rPh sb="2" eb="3">
      <t>マル</t>
    </rPh>
    <rPh sb="3" eb="4">
      <t>ショウ</t>
    </rPh>
    <rPh sb="4" eb="5">
      <t>ヨン</t>
    </rPh>
    <rPh sb="5" eb="6">
      <t>ロウ</t>
    </rPh>
    <rPh sb="6" eb="7">
      <t>ドノ</t>
    </rPh>
    <phoneticPr fontId="6"/>
  </si>
  <si>
    <t>19*60
11枚
こより綴り
一紙</t>
    <rPh sb="8" eb="9">
      <t>マイ</t>
    </rPh>
    <rPh sb="13" eb="14">
      <t>ツヅ</t>
    </rPh>
    <rPh sb="16" eb="17">
      <t>イチ</t>
    </rPh>
    <rPh sb="17" eb="18">
      <t>カミ</t>
    </rPh>
    <phoneticPr fontId="6"/>
  </si>
  <si>
    <t>桧木綱2本　大田荢21〆目　織帆24尋　古帆代3反　鉄粕1本　等々</t>
    <rPh sb="0" eb="1">
      <t>ヒノキ</t>
    </rPh>
    <rPh sb="1" eb="2">
      <t>キ</t>
    </rPh>
    <rPh sb="2" eb="3">
      <t>ツナ</t>
    </rPh>
    <rPh sb="4" eb="5">
      <t>ホン</t>
    </rPh>
    <rPh sb="6" eb="8">
      <t>オオタ</t>
    </rPh>
    <rPh sb="12" eb="13">
      <t>メ</t>
    </rPh>
    <rPh sb="14" eb="15">
      <t>オリ</t>
    </rPh>
    <rPh sb="15" eb="16">
      <t>ホ</t>
    </rPh>
    <rPh sb="18" eb="19">
      <t>ヒロ</t>
    </rPh>
    <rPh sb="20" eb="21">
      <t>フル</t>
    </rPh>
    <rPh sb="21" eb="23">
      <t>ハタシロ</t>
    </rPh>
    <rPh sb="24" eb="25">
      <t>タン</t>
    </rPh>
    <rPh sb="26" eb="27">
      <t>テツ</t>
    </rPh>
    <rPh sb="27" eb="28">
      <t>カス</t>
    </rPh>
    <rPh sb="29" eb="30">
      <t>ホン</t>
    </rPh>
    <rPh sb="31" eb="33">
      <t>トウトウ</t>
    </rPh>
    <phoneticPr fontId="6"/>
  </si>
  <si>
    <t>02010016</t>
  </si>
  <si>
    <t>覚（五百石積、板材木一式）　
（大型文筥より）</t>
    <rPh sb="0" eb="1">
      <t>オボ</t>
    </rPh>
    <rPh sb="2" eb="4">
      <t>ゴヒャク</t>
    </rPh>
    <rPh sb="4" eb="5">
      <t>イシ</t>
    </rPh>
    <rPh sb="5" eb="6">
      <t>ツ</t>
    </rPh>
    <rPh sb="7" eb="9">
      <t>イタザイ</t>
    </rPh>
    <rPh sb="9" eb="10">
      <t>キ</t>
    </rPh>
    <rPh sb="10" eb="12">
      <t>イッシキ</t>
    </rPh>
    <rPh sb="16" eb="18">
      <t>オオガタ</t>
    </rPh>
    <rPh sb="18" eb="19">
      <t>ブン</t>
    </rPh>
    <phoneticPr fontId="6"/>
  </si>
  <si>
    <t>18480922
嘉永1年9月22日</t>
    <rPh sb="9" eb="11">
      <t>カエイ</t>
    </rPh>
    <rPh sb="12" eb="13">
      <t>ネン</t>
    </rPh>
    <rPh sb="14" eb="15">
      <t>ガツ</t>
    </rPh>
    <rPh sb="17" eb="18">
      <t>ニチ</t>
    </rPh>
    <phoneticPr fontId="6"/>
  </si>
  <si>
    <t>不明（酒谷か）</t>
    <rPh sb="0" eb="2">
      <t>フメイ</t>
    </rPh>
    <rPh sb="3" eb="5">
      <t>サカヤ</t>
    </rPh>
    <phoneticPr fontId="6"/>
  </si>
  <si>
    <t>阿わや三次郎</t>
    <rPh sb="0" eb="1">
      <t>オク</t>
    </rPh>
    <rPh sb="3" eb="6">
      <t>サンジロウ</t>
    </rPh>
    <phoneticPr fontId="6"/>
  </si>
  <si>
    <t>15*120
1枚　切継紙</t>
    <rPh sb="8" eb="9">
      <t>マイ</t>
    </rPh>
    <rPh sb="10" eb="11">
      <t>キリ</t>
    </rPh>
    <rPh sb="11" eb="12">
      <t>ツ</t>
    </rPh>
    <rPh sb="12" eb="13">
      <t>カミ</t>
    </rPh>
    <phoneticPr fontId="6"/>
  </si>
  <si>
    <t>造船の部材名称と使用材（楠、杉、松、桧、椹、桜）など部材名称は多々あるが判読難解</t>
    <rPh sb="0" eb="2">
      <t>ゾウセン</t>
    </rPh>
    <rPh sb="3" eb="5">
      <t>ブザイ</t>
    </rPh>
    <rPh sb="5" eb="7">
      <t>メイショウ</t>
    </rPh>
    <rPh sb="8" eb="10">
      <t>シヨウ</t>
    </rPh>
    <rPh sb="10" eb="11">
      <t>ザイ</t>
    </rPh>
    <rPh sb="12" eb="13">
      <t>クス</t>
    </rPh>
    <rPh sb="14" eb="15">
      <t>スギ</t>
    </rPh>
    <rPh sb="16" eb="17">
      <t>マツ</t>
    </rPh>
    <rPh sb="18" eb="19">
      <t>ヒノキ</t>
    </rPh>
    <rPh sb="20" eb="21">
      <t>サワラ</t>
    </rPh>
    <rPh sb="22" eb="23">
      <t>サクラ</t>
    </rPh>
    <rPh sb="26" eb="28">
      <t>ブザイ</t>
    </rPh>
    <rPh sb="28" eb="30">
      <t>メイショウ</t>
    </rPh>
    <rPh sb="31" eb="33">
      <t>タタ</t>
    </rPh>
    <rPh sb="36" eb="38">
      <t>ハンドク</t>
    </rPh>
    <rPh sb="38" eb="40">
      <t>ナンカイ</t>
    </rPh>
    <phoneticPr fontId="6"/>
  </si>
  <si>
    <t>02010017</t>
  </si>
  <si>
    <t>諸油チャン蝋燭之御通</t>
    <rPh sb="0" eb="1">
      <t>ショ</t>
    </rPh>
    <rPh sb="1" eb="2">
      <t>アブラ</t>
    </rPh>
    <rPh sb="5" eb="7">
      <t>ロウソク</t>
    </rPh>
    <rPh sb="7" eb="8">
      <t>ノ</t>
    </rPh>
    <rPh sb="8" eb="9">
      <t>オ</t>
    </rPh>
    <rPh sb="9" eb="10">
      <t>トオ</t>
    </rPh>
    <phoneticPr fontId="6"/>
  </si>
  <si>
    <r>
      <t>185</t>
    </r>
    <r>
      <rPr>
        <sz val="11"/>
        <color theme="1"/>
        <rFont val="ＭＳ ゴシック"/>
        <family val="2"/>
        <charset val="128"/>
      </rPr>
      <t>20415</t>
    </r>
    <r>
      <rPr>
        <sz val="11"/>
        <rFont val="ＭＳ ゴシック"/>
        <family val="2"/>
        <charset val="128"/>
      </rPr>
      <t xml:space="preserve">
嘉永4年10月24日～</t>
    </r>
    <r>
      <rPr>
        <sz val="11"/>
        <color theme="1"/>
        <rFont val="ＭＳ ゴシック"/>
        <family val="2"/>
        <charset val="128"/>
      </rPr>
      <t>5</t>
    </r>
    <r>
      <rPr>
        <sz val="11"/>
        <rFont val="ＭＳ ゴシック"/>
        <family val="2"/>
        <charset val="128"/>
      </rPr>
      <t>年4月15日</t>
    </r>
    <rPh sb="9" eb="11">
      <t>カエイ</t>
    </rPh>
    <rPh sb="12" eb="13">
      <t>ネン</t>
    </rPh>
    <rPh sb="15" eb="16">
      <t>ガツ</t>
    </rPh>
    <rPh sb="18" eb="19">
      <t>ニチ</t>
    </rPh>
    <rPh sb="21" eb="22">
      <t>トシ</t>
    </rPh>
    <rPh sb="23" eb="24">
      <t>ガツ</t>
    </rPh>
    <rPh sb="26" eb="27">
      <t>ニチ</t>
    </rPh>
    <phoneticPr fontId="6"/>
  </si>
  <si>
    <t>升屋弥兵衛</t>
    <rPh sb="0" eb="1">
      <t>マス</t>
    </rPh>
    <rPh sb="1" eb="2">
      <t>ヤ</t>
    </rPh>
    <rPh sb="2" eb="3">
      <t>ヤ</t>
    </rPh>
    <rPh sb="3" eb="4">
      <t>ヘイ</t>
    </rPh>
    <rPh sb="4" eb="5">
      <t>マモル</t>
    </rPh>
    <phoneticPr fontId="6"/>
  </si>
  <si>
    <t>酒屋宗七様</t>
    <rPh sb="0" eb="2">
      <t>サカヤ</t>
    </rPh>
    <rPh sb="2" eb="4">
      <t>ソウシチ</t>
    </rPh>
    <rPh sb="4" eb="5">
      <t>サマ</t>
    </rPh>
    <phoneticPr fontId="6"/>
  </si>
  <si>
    <t>12.3*34.2
2枚　
冊子　長帳</t>
    <rPh sb="11" eb="12">
      <t>マイ</t>
    </rPh>
    <rPh sb="14" eb="16">
      <t>サッシ</t>
    </rPh>
    <rPh sb="17" eb="18">
      <t>チョウ</t>
    </rPh>
    <rPh sb="18" eb="19">
      <t>チョウ</t>
    </rPh>
    <phoneticPr fontId="6"/>
  </si>
  <si>
    <t>亥10月24日～子4月15日
いろいろの油、チャンなどの買入れ、冬期間の手入れ（修理など）か</t>
    <rPh sb="0" eb="1">
      <t>イ</t>
    </rPh>
    <rPh sb="3" eb="4">
      <t>ガツ</t>
    </rPh>
    <rPh sb="6" eb="7">
      <t>ニチ</t>
    </rPh>
    <rPh sb="8" eb="9">
      <t>ネ</t>
    </rPh>
    <rPh sb="10" eb="11">
      <t>ガツ</t>
    </rPh>
    <rPh sb="13" eb="14">
      <t>ニチ</t>
    </rPh>
    <rPh sb="20" eb="21">
      <t>アブラ</t>
    </rPh>
    <rPh sb="28" eb="30">
      <t>カイイ</t>
    </rPh>
    <rPh sb="32" eb="33">
      <t>フユ</t>
    </rPh>
    <rPh sb="33" eb="35">
      <t>キカン</t>
    </rPh>
    <rPh sb="36" eb="38">
      <t>テイ</t>
    </rPh>
    <rPh sb="40" eb="42">
      <t>シュウリ</t>
    </rPh>
    <phoneticPr fontId="6"/>
  </si>
  <si>
    <t>02010018</t>
  </si>
  <si>
    <t>18520425
嘉永5年4月25日</t>
    <rPh sb="9" eb="11">
      <t>カエイ</t>
    </rPh>
    <rPh sb="12" eb="13">
      <t>ネン</t>
    </rPh>
    <rPh sb="14" eb="15">
      <t>ガツ</t>
    </rPh>
    <rPh sb="17" eb="18">
      <t>ニチ</t>
    </rPh>
    <phoneticPr fontId="6"/>
  </si>
  <si>
    <t>金新　○屋武右エ門　
泉屋佐兵衛　
河内屋幸助　他</t>
    <rPh sb="0" eb="1">
      <t>キン</t>
    </rPh>
    <rPh sb="1" eb="2">
      <t>シン</t>
    </rPh>
    <rPh sb="4" eb="5">
      <t>ヤ</t>
    </rPh>
    <rPh sb="5" eb="6">
      <t>タケ</t>
    </rPh>
    <rPh sb="6" eb="7">
      <t>ミギ</t>
    </rPh>
    <rPh sb="8" eb="9">
      <t>モン</t>
    </rPh>
    <rPh sb="11" eb="12">
      <t>イズミ</t>
    </rPh>
    <rPh sb="12" eb="13">
      <t>ヤ</t>
    </rPh>
    <rPh sb="13" eb="16">
      <t>サヘエ</t>
    </rPh>
    <rPh sb="18" eb="21">
      <t>カワチヤ</t>
    </rPh>
    <rPh sb="21" eb="22">
      <t>サチ</t>
    </rPh>
    <rPh sb="22" eb="23">
      <t>スケ</t>
    </rPh>
    <rPh sb="24" eb="25">
      <t>ホカ</t>
    </rPh>
    <phoneticPr fontId="6"/>
  </si>
  <si>
    <t>酒谷宗七様
幸貴丸様</t>
    <rPh sb="0" eb="2">
      <t>サカヤ</t>
    </rPh>
    <rPh sb="2" eb="3">
      <t>ソウ</t>
    </rPh>
    <rPh sb="3" eb="4">
      <t>ナナ</t>
    </rPh>
    <rPh sb="4" eb="5">
      <t>サマ</t>
    </rPh>
    <rPh sb="6" eb="7">
      <t>サチ</t>
    </rPh>
    <rPh sb="7" eb="8">
      <t>キ</t>
    </rPh>
    <rPh sb="8" eb="9">
      <t>マル</t>
    </rPh>
    <rPh sb="9" eb="10">
      <t>サマ</t>
    </rPh>
    <phoneticPr fontId="6"/>
  </si>
  <si>
    <t>17*72
10枚
こより綴り
一紙</t>
    <rPh sb="8" eb="9">
      <t>マイ</t>
    </rPh>
    <rPh sb="13" eb="14">
      <t>ツヅ</t>
    </rPh>
    <rPh sb="16" eb="17">
      <t>イチ</t>
    </rPh>
    <rPh sb="17" eb="18">
      <t>カミ</t>
    </rPh>
    <phoneticPr fontId="6"/>
  </si>
  <si>
    <t>延銅版46〆300匁　長延銅4〆900匁　胴線、釘　取り合せ13〆103匁他2点〆6貫10匁6歩2厘　銅板414枚、さがり1つ、かけ板よせ〆ほか11点以下畧</t>
    <rPh sb="0" eb="1">
      <t>エン</t>
    </rPh>
    <rPh sb="1" eb="3">
      <t>ドウバン</t>
    </rPh>
    <rPh sb="9" eb="10">
      <t>モンメ</t>
    </rPh>
    <rPh sb="11" eb="12">
      <t>チョウ</t>
    </rPh>
    <rPh sb="12" eb="13">
      <t>エン</t>
    </rPh>
    <rPh sb="13" eb="14">
      <t>ドウ</t>
    </rPh>
    <rPh sb="19" eb="20">
      <t>モンメ</t>
    </rPh>
    <rPh sb="21" eb="23">
      <t>ドウセン</t>
    </rPh>
    <rPh sb="24" eb="25">
      <t>クギ</t>
    </rPh>
    <rPh sb="26" eb="27">
      <t>ト</t>
    </rPh>
    <rPh sb="28" eb="29">
      <t>アワ</t>
    </rPh>
    <rPh sb="36" eb="38">
      <t>モンメホカ</t>
    </rPh>
    <rPh sb="39" eb="40">
      <t>テン</t>
    </rPh>
    <rPh sb="42" eb="43">
      <t>カン</t>
    </rPh>
    <rPh sb="45" eb="46">
      <t>モンメ</t>
    </rPh>
    <rPh sb="47" eb="48">
      <t>ホ</t>
    </rPh>
    <rPh sb="49" eb="50">
      <t>リン</t>
    </rPh>
    <rPh sb="51" eb="53">
      <t>ドウバン</t>
    </rPh>
    <rPh sb="56" eb="57">
      <t>マイ</t>
    </rPh>
    <rPh sb="66" eb="67">
      <t>イタ</t>
    </rPh>
    <rPh sb="74" eb="75">
      <t>テン</t>
    </rPh>
    <rPh sb="75" eb="77">
      <t>イカ</t>
    </rPh>
    <rPh sb="77" eb="78">
      <t>ハカ</t>
    </rPh>
    <phoneticPr fontId="6"/>
  </si>
  <si>
    <t>02010019</t>
  </si>
  <si>
    <t>釘の通</t>
    <rPh sb="0" eb="1">
      <t>クギ</t>
    </rPh>
    <rPh sb="2" eb="3">
      <t>トオ</t>
    </rPh>
    <phoneticPr fontId="6"/>
  </si>
  <si>
    <t>18520477
嘉永5年4月吉日</t>
    <rPh sb="12" eb="13">
      <t>ネン</t>
    </rPh>
    <rPh sb="14" eb="15">
      <t>ガツ</t>
    </rPh>
    <rPh sb="15" eb="17">
      <t>キチジツ</t>
    </rPh>
    <phoneticPr fontId="6"/>
  </si>
  <si>
    <t>大阪　日本橋
泉　佐</t>
    <rPh sb="0" eb="2">
      <t>オオサカ</t>
    </rPh>
    <rPh sb="3" eb="6">
      <t>ニホンバシ</t>
    </rPh>
    <rPh sb="7" eb="8">
      <t>イズミ</t>
    </rPh>
    <rPh sb="9" eb="10">
      <t>サ</t>
    </rPh>
    <phoneticPr fontId="6"/>
  </si>
  <si>
    <t>幸貴丸宗七様</t>
    <rPh sb="0" eb="1">
      <t>サチ</t>
    </rPh>
    <rPh sb="1" eb="2">
      <t>キ</t>
    </rPh>
    <rPh sb="2" eb="3">
      <t>マル</t>
    </rPh>
    <rPh sb="3" eb="5">
      <t>ソウヒチ</t>
    </rPh>
    <rPh sb="5" eb="6">
      <t>サマ</t>
    </rPh>
    <phoneticPr fontId="6"/>
  </si>
  <si>
    <t>24*16
7枚　手帳</t>
    <rPh sb="7" eb="8">
      <t>マイ</t>
    </rPh>
    <rPh sb="9" eb="11">
      <t>テチョウ</t>
    </rPh>
    <phoneticPr fontId="6"/>
  </si>
  <si>
    <t>釘各種　大縄1丁　すっぽん　手縄　代金1〆440匁5歩</t>
    <rPh sb="0" eb="1">
      <t>クギ</t>
    </rPh>
    <rPh sb="1" eb="2">
      <t>カク</t>
    </rPh>
    <rPh sb="2" eb="3">
      <t>シュ</t>
    </rPh>
    <rPh sb="4" eb="5">
      <t>オオ</t>
    </rPh>
    <rPh sb="5" eb="6">
      <t>ナワ</t>
    </rPh>
    <rPh sb="7" eb="8">
      <t>チョウ</t>
    </rPh>
    <rPh sb="14" eb="15">
      <t>テ</t>
    </rPh>
    <rPh sb="15" eb="16">
      <t>ナワ</t>
    </rPh>
    <rPh sb="17" eb="19">
      <t>ダイキン</t>
    </rPh>
    <rPh sb="24" eb="25">
      <t>モンメ</t>
    </rPh>
    <rPh sb="26" eb="27">
      <t>フ</t>
    </rPh>
    <phoneticPr fontId="6"/>
  </si>
  <si>
    <t>02010020</t>
  </si>
  <si>
    <t>幸長丸新造買入帳</t>
    <rPh sb="0" eb="1">
      <t>サチ</t>
    </rPh>
    <rPh sb="1" eb="2">
      <t>ナガ</t>
    </rPh>
    <rPh sb="2" eb="3">
      <t>マル</t>
    </rPh>
    <rPh sb="3" eb="5">
      <t>シンゾウ</t>
    </rPh>
    <rPh sb="5" eb="7">
      <t>カイイ</t>
    </rPh>
    <rPh sb="7" eb="8">
      <t>チョウ</t>
    </rPh>
    <phoneticPr fontId="6"/>
  </si>
  <si>
    <t>18531177
嘉永6年11月吉日</t>
    <rPh sb="9" eb="11">
      <t>カエイ</t>
    </rPh>
    <rPh sb="12" eb="13">
      <t>ネン</t>
    </rPh>
    <rPh sb="15" eb="16">
      <t>ガツ</t>
    </rPh>
    <rPh sb="16" eb="18">
      <t>キチジツ</t>
    </rPh>
    <phoneticPr fontId="6"/>
  </si>
  <si>
    <t>酒屋長一郎</t>
    <rPh sb="0" eb="2">
      <t>サカヤ</t>
    </rPh>
    <rPh sb="2" eb="5">
      <t>チョウイチロウ</t>
    </rPh>
    <phoneticPr fontId="6"/>
  </si>
  <si>
    <t>12.3*34.5
6枚
冊子　長帳</t>
    <rPh sb="11" eb="12">
      <t>マイ</t>
    </rPh>
    <rPh sb="13" eb="15">
      <t>サッシ</t>
    </rPh>
    <rPh sb="16" eb="17">
      <t>チョウ</t>
    </rPh>
    <rPh sb="17" eb="18">
      <t>チョウ</t>
    </rPh>
    <phoneticPr fontId="6"/>
  </si>
  <si>
    <t>幸長丸新造にあたって、資材などの買入れに要した費用</t>
    <rPh sb="0" eb="1">
      <t>ユキ</t>
    </rPh>
    <rPh sb="1" eb="2">
      <t>ナガ</t>
    </rPh>
    <rPh sb="2" eb="3">
      <t>マル</t>
    </rPh>
    <rPh sb="3" eb="5">
      <t>シンゾウ</t>
    </rPh>
    <rPh sb="11" eb="13">
      <t>シザイ</t>
    </rPh>
    <rPh sb="16" eb="18">
      <t>カイイレ</t>
    </rPh>
    <rPh sb="20" eb="21">
      <t>ヨウ</t>
    </rPh>
    <rPh sb="23" eb="25">
      <t>ヒヨウ</t>
    </rPh>
    <phoneticPr fontId="6"/>
  </si>
  <si>
    <t>02010021</t>
  </si>
  <si>
    <t>御新造船立積控</t>
    <rPh sb="0" eb="1">
      <t>オ</t>
    </rPh>
    <rPh sb="1" eb="3">
      <t>シンゾウ</t>
    </rPh>
    <rPh sb="3" eb="4">
      <t>フネ</t>
    </rPh>
    <rPh sb="4" eb="5">
      <t>タ</t>
    </rPh>
    <rPh sb="5" eb="6">
      <t>ツ</t>
    </rPh>
    <rPh sb="6" eb="7">
      <t>ヒカ</t>
    </rPh>
    <phoneticPr fontId="6"/>
  </si>
  <si>
    <t>18581000
安政5年10月</t>
    <rPh sb="9" eb="11">
      <t>アンセイ</t>
    </rPh>
    <rPh sb="12" eb="13">
      <t>ネン</t>
    </rPh>
    <rPh sb="15" eb="16">
      <t>ガツ</t>
    </rPh>
    <phoneticPr fontId="6"/>
  </si>
  <si>
    <t>三原屋定兵衛</t>
    <rPh sb="0" eb="2">
      <t>ミハラ</t>
    </rPh>
    <rPh sb="2" eb="3">
      <t>ヤ</t>
    </rPh>
    <rPh sb="3" eb="4">
      <t>サダ</t>
    </rPh>
    <rPh sb="4" eb="5">
      <t>ヘイ</t>
    </rPh>
    <rPh sb="5" eb="6">
      <t>マモル</t>
    </rPh>
    <phoneticPr fontId="6"/>
  </si>
  <si>
    <t>酒谷長一郎様</t>
    <rPh sb="0" eb="2">
      <t>サカヤ</t>
    </rPh>
    <rPh sb="2" eb="5">
      <t>チョウイチロウ</t>
    </rPh>
    <rPh sb="5" eb="6">
      <t>サマ</t>
    </rPh>
    <phoneticPr fontId="6"/>
  </si>
  <si>
    <t>34*14
7枚 長帳</t>
    <rPh sb="7" eb="8">
      <t>マイ</t>
    </rPh>
    <rPh sb="9" eb="11">
      <t>ナガチョウ</t>
    </rPh>
    <phoneticPr fontId="6"/>
  </si>
  <si>
    <t>船長サ8尋1尺5寸巾4尋2尺　深サ6尺9寸　大工才630石材料、杉、松、槻、桧材等
工数3000人　釘900〆目　　惣〆53貫388匁</t>
    <rPh sb="0" eb="1">
      <t>フネ</t>
    </rPh>
    <rPh sb="1" eb="2">
      <t>ナガ</t>
    </rPh>
    <rPh sb="4" eb="5">
      <t>ヒロ</t>
    </rPh>
    <rPh sb="6" eb="7">
      <t>シャク</t>
    </rPh>
    <rPh sb="8" eb="9">
      <t>スン</t>
    </rPh>
    <rPh sb="9" eb="10">
      <t>ハバ</t>
    </rPh>
    <rPh sb="11" eb="12">
      <t>ヒロ</t>
    </rPh>
    <rPh sb="13" eb="14">
      <t>シャク</t>
    </rPh>
    <rPh sb="15" eb="16">
      <t>フカ</t>
    </rPh>
    <rPh sb="18" eb="19">
      <t>シャク</t>
    </rPh>
    <rPh sb="20" eb="21">
      <t>スン</t>
    </rPh>
    <rPh sb="22" eb="25">
      <t>ダイクサイ</t>
    </rPh>
    <rPh sb="28" eb="29">
      <t>コク</t>
    </rPh>
    <rPh sb="29" eb="31">
      <t>ザイリョウ</t>
    </rPh>
    <rPh sb="32" eb="33">
      <t>スギ</t>
    </rPh>
    <rPh sb="34" eb="35">
      <t>マツ</t>
    </rPh>
    <rPh sb="38" eb="39">
      <t>ヒノキ</t>
    </rPh>
    <rPh sb="39" eb="41">
      <t>ザイナド</t>
    </rPh>
    <rPh sb="42" eb="44">
      <t>コウスウ</t>
    </rPh>
    <rPh sb="48" eb="49">
      <t>ニン</t>
    </rPh>
    <rPh sb="50" eb="51">
      <t>クギ</t>
    </rPh>
    <rPh sb="55" eb="56">
      <t>メ</t>
    </rPh>
    <rPh sb="58" eb="59">
      <t>ソウ</t>
    </rPh>
    <rPh sb="62" eb="63">
      <t>カン</t>
    </rPh>
    <rPh sb="66" eb="67">
      <t>モンメ</t>
    </rPh>
    <phoneticPr fontId="6"/>
  </si>
  <si>
    <t>02010022</t>
  </si>
  <si>
    <t>18580205
安政5年2月5日、21日</t>
    <rPh sb="9" eb="11">
      <t>アンセイ</t>
    </rPh>
    <rPh sb="12" eb="13">
      <t>ネン</t>
    </rPh>
    <rPh sb="14" eb="15">
      <t>ガツ</t>
    </rPh>
    <rPh sb="16" eb="17">
      <t>ニチ</t>
    </rPh>
    <rPh sb="20" eb="21">
      <t>ニチ</t>
    </rPh>
    <phoneticPr fontId="6"/>
  </si>
  <si>
    <t>針屋九郎兵衛
寺島佐右エ門
福島屋長兵エ代・栄助</t>
    <rPh sb="0" eb="1">
      <t>ハリ</t>
    </rPh>
    <rPh sb="1" eb="2">
      <t>ヤ</t>
    </rPh>
    <rPh sb="2" eb="3">
      <t>キュウ</t>
    </rPh>
    <rPh sb="3" eb="4">
      <t>ロウ</t>
    </rPh>
    <rPh sb="4" eb="6">
      <t>ヒョウエ</t>
    </rPh>
    <rPh sb="7" eb="9">
      <t>テラシマ</t>
    </rPh>
    <rPh sb="9" eb="10">
      <t>タスク</t>
    </rPh>
    <rPh sb="10" eb="13">
      <t>エモン</t>
    </rPh>
    <rPh sb="14" eb="19">
      <t>フクシマヤチョウヘイ</t>
    </rPh>
    <rPh sb="20" eb="21">
      <t>ダイ</t>
    </rPh>
    <rPh sb="22" eb="24">
      <t>エイスケ</t>
    </rPh>
    <phoneticPr fontId="6"/>
  </si>
  <si>
    <t>幸長丸長兵衛様
幸長丸幸三郎様</t>
    <rPh sb="0" eb="2">
      <t>ユキナガ</t>
    </rPh>
    <rPh sb="2" eb="3">
      <t>マル</t>
    </rPh>
    <rPh sb="3" eb="4">
      <t>ナガ</t>
    </rPh>
    <rPh sb="4" eb="5">
      <t>ヘイ</t>
    </rPh>
    <rPh sb="5" eb="7">
      <t>マモルサマ</t>
    </rPh>
    <rPh sb="8" eb="10">
      <t>ユキナガ</t>
    </rPh>
    <rPh sb="10" eb="11">
      <t>マル</t>
    </rPh>
    <rPh sb="11" eb="14">
      <t>コウサブロウ</t>
    </rPh>
    <rPh sb="14" eb="15">
      <t>サマ</t>
    </rPh>
    <phoneticPr fontId="6"/>
  </si>
  <si>
    <t>25*31
6枚　一紙
こより綴</t>
    <rPh sb="7" eb="8">
      <t>マイ</t>
    </rPh>
    <rPh sb="9" eb="10">
      <t>イチ</t>
    </rPh>
    <rPh sb="10" eb="11">
      <t>カミ</t>
    </rPh>
    <rPh sb="15" eb="16">
      <t>ツヅ</t>
    </rPh>
    <phoneticPr fontId="6"/>
  </si>
  <si>
    <t>幸長丸船内改修工事に関する用材等の受渡しの件</t>
    <rPh sb="0" eb="2">
      <t>ユキナガ</t>
    </rPh>
    <rPh sb="2" eb="3">
      <t>マル</t>
    </rPh>
    <rPh sb="3" eb="5">
      <t>センナイ</t>
    </rPh>
    <rPh sb="5" eb="7">
      <t>カイシュウ</t>
    </rPh>
    <rPh sb="7" eb="9">
      <t>コウジ</t>
    </rPh>
    <rPh sb="10" eb="11">
      <t>カン</t>
    </rPh>
    <rPh sb="13" eb="16">
      <t>ヨウザイトウ</t>
    </rPh>
    <rPh sb="17" eb="18">
      <t>ウ</t>
    </rPh>
    <rPh sb="18" eb="19">
      <t>ワタ</t>
    </rPh>
    <rPh sb="21" eb="22">
      <t>ケン</t>
    </rPh>
    <phoneticPr fontId="6"/>
  </si>
  <si>
    <t>02010023</t>
  </si>
  <si>
    <t>18581077
安政5年10月吉日</t>
    <rPh sb="9" eb="11">
      <t>アンセイ</t>
    </rPh>
    <rPh sb="12" eb="13">
      <t>ネン</t>
    </rPh>
    <rPh sb="15" eb="16">
      <t>ガツ</t>
    </rPh>
    <rPh sb="16" eb="18">
      <t>キチジツ</t>
    </rPh>
    <phoneticPr fontId="6"/>
  </si>
  <si>
    <t>泉屋吉右エ門</t>
    <rPh sb="0" eb="1">
      <t>イズミ</t>
    </rPh>
    <rPh sb="1" eb="2">
      <t>ヤ</t>
    </rPh>
    <rPh sb="2" eb="3">
      <t>キチ</t>
    </rPh>
    <rPh sb="3" eb="4">
      <t>ミギ</t>
    </rPh>
    <rPh sb="5" eb="6">
      <t>モン</t>
    </rPh>
    <phoneticPr fontId="6"/>
  </si>
  <si>
    <t>酒谷長市郎様
幸寿丸様</t>
    <rPh sb="0" eb="2">
      <t>サカヤ</t>
    </rPh>
    <rPh sb="2" eb="6">
      <t>チョウイチロウサマ</t>
    </rPh>
    <rPh sb="7" eb="8">
      <t>サチ</t>
    </rPh>
    <rPh sb="8" eb="10">
      <t>ヒサマル</t>
    </rPh>
    <rPh sb="10" eb="11">
      <t>サマ</t>
    </rPh>
    <phoneticPr fontId="6"/>
  </si>
  <si>
    <t>46*16
19枚　長帳</t>
    <rPh sb="8" eb="9">
      <t>マイ</t>
    </rPh>
    <rPh sb="10" eb="11">
      <t>チョウ</t>
    </rPh>
    <rPh sb="11" eb="12">
      <t>チョウ</t>
    </rPh>
    <phoneticPr fontId="6"/>
  </si>
  <si>
    <t>幸重丸造船に関しての釘、鎹等の納品書</t>
    <rPh sb="0" eb="1">
      <t>ユキ</t>
    </rPh>
    <rPh sb="1" eb="2">
      <t>ジュウ</t>
    </rPh>
    <rPh sb="2" eb="3">
      <t>マル</t>
    </rPh>
    <rPh sb="3" eb="5">
      <t>ゾウセン</t>
    </rPh>
    <rPh sb="6" eb="7">
      <t>カン</t>
    </rPh>
    <rPh sb="10" eb="11">
      <t>クギ</t>
    </rPh>
    <rPh sb="12" eb="13">
      <t>カスガイ</t>
    </rPh>
    <rPh sb="13" eb="14">
      <t>トウ</t>
    </rPh>
    <rPh sb="15" eb="18">
      <t>ノウヒンショ</t>
    </rPh>
    <phoneticPr fontId="6"/>
  </si>
  <si>
    <t>02010024</t>
  </si>
  <si>
    <t>御船道具の通</t>
    <rPh sb="0" eb="2">
      <t>オフネ</t>
    </rPh>
    <rPh sb="2" eb="4">
      <t>ドウグ</t>
    </rPh>
    <rPh sb="5" eb="6">
      <t>トオ</t>
    </rPh>
    <phoneticPr fontId="6"/>
  </si>
  <si>
    <t>18581100
安政5年11月朔日</t>
    <rPh sb="9" eb="11">
      <t>アンセイ</t>
    </rPh>
    <rPh sb="12" eb="13">
      <t>ネン</t>
    </rPh>
    <rPh sb="15" eb="16">
      <t>ガツ</t>
    </rPh>
    <rPh sb="16" eb="17">
      <t>サク</t>
    </rPh>
    <rPh sb="17" eb="18">
      <t>ヒ</t>
    </rPh>
    <phoneticPr fontId="6"/>
  </si>
  <si>
    <t>大阪　
大津屋善助</t>
    <rPh sb="0" eb="2">
      <t>オオサカ</t>
    </rPh>
    <rPh sb="4" eb="6">
      <t>オオツ</t>
    </rPh>
    <rPh sb="6" eb="7">
      <t>ヤ</t>
    </rPh>
    <rPh sb="7" eb="9">
      <t>ゼンスケ</t>
    </rPh>
    <phoneticPr fontId="6"/>
  </si>
  <si>
    <t>酒谷幸重丸様</t>
    <rPh sb="0" eb="2">
      <t>サカヤ</t>
    </rPh>
    <rPh sb="2" eb="3">
      <t>ユキ</t>
    </rPh>
    <rPh sb="3" eb="4">
      <t>ジュウ</t>
    </rPh>
    <rPh sb="4" eb="5">
      <t>マル</t>
    </rPh>
    <rPh sb="5" eb="6">
      <t>サマ</t>
    </rPh>
    <phoneticPr fontId="6"/>
  </si>
  <si>
    <t>40*14
6枚　長帳</t>
    <rPh sb="7" eb="8">
      <t>マイ</t>
    </rPh>
    <rPh sb="9" eb="11">
      <t>ナガチョウ</t>
    </rPh>
    <phoneticPr fontId="6"/>
  </si>
  <si>
    <t>市山荢上々半丸同5丸　古碇1頭古帆7反　棕呂皮1100枚　同1000枚　〆金17両3歩2厘</t>
    <rPh sb="0" eb="1">
      <t>シ</t>
    </rPh>
    <rPh sb="1" eb="2">
      <t>ヤマ</t>
    </rPh>
    <rPh sb="2" eb="3">
      <t>荢</t>
    </rPh>
    <rPh sb="3" eb="5">
      <t>ジョウジョウ</t>
    </rPh>
    <rPh sb="5" eb="6">
      <t>ハン</t>
    </rPh>
    <rPh sb="6" eb="7">
      <t>マル</t>
    </rPh>
    <rPh sb="7" eb="8">
      <t>ドウ</t>
    </rPh>
    <rPh sb="9" eb="10">
      <t>マル</t>
    </rPh>
    <rPh sb="11" eb="12">
      <t>フル</t>
    </rPh>
    <rPh sb="12" eb="13">
      <t>イカリ</t>
    </rPh>
    <rPh sb="14" eb="15">
      <t>トウ</t>
    </rPh>
    <rPh sb="15" eb="16">
      <t>フル</t>
    </rPh>
    <rPh sb="16" eb="17">
      <t>ホ</t>
    </rPh>
    <rPh sb="18" eb="19">
      <t>タン</t>
    </rPh>
    <rPh sb="20" eb="21">
      <t>シュ</t>
    </rPh>
    <rPh sb="21" eb="22">
      <t>ロ</t>
    </rPh>
    <rPh sb="22" eb="23">
      <t>カワ</t>
    </rPh>
    <rPh sb="27" eb="28">
      <t>マイ</t>
    </rPh>
    <rPh sb="29" eb="30">
      <t>ドウ</t>
    </rPh>
    <rPh sb="34" eb="35">
      <t>マイ</t>
    </rPh>
    <rPh sb="37" eb="38">
      <t>キン</t>
    </rPh>
    <rPh sb="40" eb="41">
      <t>リョウ</t>
    </rPh>
    <rPh sb="42" eb="43">
      <t>フ</t>
    </rPh>
    <rPh sb="44" eb="45">
      <t>リン</t>
    </rPh>
    <phoneticPr fontId="6"/>
  </si>
  <si>
    <t>02010025</t>
  </si>
  <si>
    <t>槇縄通</t>
    <rPh sb="0" eb="1">
      <t>マキ</t>
    </rPh>
    <rPh sb="1" eb="2">
      <t>ナワ</t>
    </rPh>
    <rPh sb="2" eb="3">
      <t>トオ</t>
    </rPh>
    <phoneticPr fontId="6"/>
  </si>
  <si>
    <t>18581112
安政5年11月12日
12月29日</t>
    <rPh sb="9" eb="11">
      <t>アンセイ</t>
    </rPh>
    <rPh sb="12" eb="13">
      <t>ネン</t>
    </rPh>
    <rPh sb="15" eb="16">
      <t>ガツ</t>
    </rPh>
    <rPh sb="18" eb="19">
      <t>ニチ</t>
    </rPh>
    <rPh sb="22" eb="23">
      <t>ガツ</t>
    </rPh>
    <rPh sb="25" eb="26">
      <t>ニチ</t>
    </rPh>
    <phoneticPr fontId="6"/>
  </si>
  <si>
    <t>あわ屋長右エ門</t>
    <rPh sb="2" eb="3">
      <t>ヤ</t>
    </rPh>
    <rPh sb="3" eb="4">
      <t>ナガ</t>
    </rPh>
    <rPh sb="4" eb="5">
      <t>ミギ</t>
    </rPh>
    <rPh sb="6" eb="7">
      <t>モン</t>
    </rPh>
    <phoneticPr fontId="6"/>
  </si>
  <si>
    <t>新造幸寿丸様
三原屋定兵衛様</t>
    <rPh sb="0" eb="2">
      <t>シンゾウ</t>
    </rPh>
    <rPh sb="2" eb="3">
      <t>ユキ</t>
    </rPh>
    <rPh sb="3" eb="4">
      <t>コトブキ</t>
    </rPh>
    <rPh sb="4" eb="5">
      <t>マル</t>
    </rPh>
    <rPh sb="5" eb="6">
      <t>サマ</t>
    </rPh>
    <rPh sb="7" eb="9">
      <t>ミハラ</t>
    </rPh>
    <rPh sb="9" eb="10">
      <t>ヤ</t>
    </rPh>
    <rPh sb="10" eb="11">
      <t>サダ</t>
    </rPh>
    <rPh sb="11" eb="12">
      <t>ヘイ</t>
    </rPh>
    <rPh sb="12" eb="13">
      <t>マモル</t>
    </rPh>
    <rPh sb="13" eb="14">
      <t>サマ</t>
    </rPh>
    <phoneticPr fontId="6"/>
  </si>
  <si>
    <t>23*14
6枚　手帳</t>
    <rPh sb="7" eb="8">
      <t>マイ</t>
    </rPh>
    <rPh sb="9" eb="11">
      <t>テチョウ</t>
    </rPh>
    <phoneticPr fontId="6"/>
  </si>
  <si>
    <t>桧皮、まき皮等75件〆桧皮82束　まき皮101束〆530匁</t>
    <rPh sb="0" eb="1">
      <t>ヒノキ</t>
    </rPh>
    <rPh sb="1" eb="2">
      <t>カワ</t>
    </rPh>
    <rPh sb="5" eb="6">
      <t>カワ</t>
    </rPh>
    <rPh sb="6" eb="7">
      <t>トウ</t>
    </rPh>
    <rPh sb="9" eb="10">
      <t>ケン</t>
    </rPh>
    <rPh sb="11" eb="12">
      <t>ヒノキ</t>
    </rPh>
    <rPh sb="12" eb="13">
      <t>カワ</t>
    </rPh>
    <rPh sb="15" eb="16">
      <t>タバ</t>
    </rPh>
    <rPh sb="19" eb="20">
      <t>カワ</t>
    </rPh>
    <rPh sb="23" eb="24">
      <t>タバ</t>
    </rPh>
    <rPh sb="28" eb="29">
      <t>モンメ</t>
    </rPh>
    <phoneticPr fontId="6"/>
  </si>
  <si>
    <t>02010026</t>
  </si>
  <si>
    <t>酒谷長一郎様
幸寿丸様</t>
    <rPh sb="0" eb="2">
      <t>サカヤ</t>
    </rPh>
    <rPh sb="2" eb="5">
      <t>チョウイチロウ</t>
    </rPh>
    <rPh sb="5" eb="6">
      <t>サマ</t>
    </rPh>
    <rPh sb="7" eb="8">
      <t>サチ</t>
    </rPh>
    <rPh sb="8" eb="9">
      <t>コトブキ</t>
    </rPh>
    <rPh sb="9" eb="10">
      <t>マル</t>
    </rPh>
    <rPh sb="10" eb="11">
      <t>サマ</t>
    </rPh>
    <phoneticPr fontId="6"/>
  </si>
  <si>
    <t>17.5*36
1枚　一紙</t>
    <rPh sb="9" eb="10">
      <t>マイ</t>
    </rPh>
    <rPh sb="11" eb="12">
      <t>イチ</t>
    </rPh>
    <rPh sb="12" eb="13">
      <t>カミ</t>
    </rPh>
    <phoneticPr fontId="6"/>
  </si>
  <si>
    <t>御新造船用釘　8貫700匁替</t>
    <rPh sb="0" eb="1">
      <t>ゴ</t>
    </rPh>
    <rPh sb="1" eb="3">
      <t>シンゾウ</t>
    </rPh>
    <rPh sb="3" eb="4">
      <t>フネ</t>
    </rPh>
    <rPh sb="4" eb="5">
      <t>ヨウ</t>
    </rPh>
    <rPh sb="5" eb="6">
      <t>クギ</t>
    </rPh>
    <rPh sb="8" eb="9">
      <t>カン</t>
    </rPh>
    <rPh sb="12" eb="13">
      <t>モンメ</t>
    </rPh>
    <rPh sb="13" eb="14">
      <t>カ</t>
    </rPh>
    <phoneticPr fontId="6"/>
  </si>
  <si>
    <t>02010027</t>
  </si>
  <si>
    <t>船道具の通</t>
    <rPh sb="0" eb="1">
      <t>フナ</t>
    </rPh>
    <rPh sb="1" eb="3">
      <t>ドウグ</t>
    </rPh>
    <rPh sb="4" eb="5">
      <t>ツウ</t>
    </rPh>
    <phoneticPr fontId="6"/>
  </si>
  <si>
    <t>18581177
安政5年11月吉日</t>
    <rPh sb="9" eb="11">
      <t>アンセイ</t>
    </rPh>
    <rPh sb="12" eb="13">
      <t>ネン</t>
    </rPh>
    <rPh sb="15" eb="16">
      <t>ガツ</t>
    </rPh>
    <rPh sb="16" eb="18">
      <t>キチジツ</t>
    </rPh>
    <phoneticPr fontId="6"/>
  </si>
  <si>
    <t>近清</t>
    <rPh sb="0" eb="1">
      <t>チカ</t>
    </rPh>
    <rPh sb="1" eb="2">
      <t>キヨシ</t>
    </rPh>
    <phoneticPr fontId="6"/>
  </si>
  <si>
    <t>幸重丸様</t>
    <rPh sb="0" eb="1">
      <t>サチ</t>
    </rPh>
    <rPh sb="1" eb="2">
      <t>ジュウ</t>
    </rPh>
    <rPh sb="2" eb="3">
      <t>マル</t>
    </rPh>
    <rPh sb="3" eb="4">
      <t>サマ</t>
    </rPh>
    <phoneticPr fontId="6"/>
  </si>
  <si>
    <t>20*14
4枚　手帳</t>
    <rPh sb="7" eb="8">
      <t>マイ</t>
    </rPh>
    <rPh sb="9" eb="11">
      <t>テチョウ</t>
    </rPh>
    <phoneticPr fontId="6"/>
  </si>
  <si>
    <t>市木荢拾口〆他　○、市皮、〆8両1歩1朱</t>
    <rPh sb="0" eb="1">
      <t>イチ</t>
    </rPh>
    <rPh sb="1" eb="2">
      <t>キ</t>
    </rPh>
    <rPh sb="3" eb="4">
      <t>ジュウ</t>
    </rPh>
    <rPh sb="4" eb="5">
      <t>クチ</t>
    </rPh>
    <rPh sb="6" eb="7">
      <t>ホカ</t>
    </rPh>
    <rPh sb="10" eb="11">
      <t>イチ</t>
    </rPh>
    <rPh sb="11" eb="12">
      <t>カワ</t>
    </rPh>
    <rPh sb="15" eb="16">
      <t>リョウ</t>
    </rPh>
    <rPh sb="17" eb="18">
      <t>ブ</t>
    </rPh>
    <rPh sb="19" eb="20">
      <t>シュ</t>
    </rPh>
    <phoneticPr fontId="6"/>
  </si>
  <si>
    <t>02010028</t>
  </si>
  <si>
    <t>幸重丸新造木材材木誠調</t>
    <rPh sb="0" eb="1">
      <t>ユキ</t>
    </rPh>
    <rPh sb="1" eb="2">
      <t>シゲ</t>
    </rPh>
    <rPh sb="2" eb="3">
      <t>マル</t>
    </rPh>
    <rPh sb="3" eb="5">
      <t>シンゾウ</t>
    </rPh>
    <rPh sb="5" eb="7">
      <t>モクザイ</t>
    </rPh>
    <rPh sb="7" eb="9">
      <t>ザイモク</t>
    </rPh>
    <rPh sb="9" eb="10">
      <t>マコト</t>
    </rPh>
    <rPh sb="10" eb="11">
      <t>シラ</t>
    </rPh>
    <phoneticPr fontId="6"/>
  </si>
  <si>
    <t>18590100
安政6年正月</t>
    <rPh sb="9" eb="11">
      <t>アンセイ</t>
    </rPh>
    <rPh sb="12" eb="13">
      <t>ネン</t>
    </rPh>
    <rPh sb="13" eb="15">
      <t>ショウガツ</t>
    </rPh>
    <phoneticPr fontId="6"/>
  </si>
  <si>
    <t>34*13
20枚　長帳</t>
    <rPh sb="8" eb="9">
      <t>マイ</t>
    </rPh>
    <rPh sb="10" eb="11">
      <t>チョウ</t>
    </rPh>
    <rPh sb="11" eb="12">
      <t>チョウ</t>
    </rPh>
    <phoneticPr fontId="6"/>
  </si>
  <si>
    <t>材木最長　18尋板（杦）　約15間（27m）　
惣〆金62両2歩2朱　銀38〆80匁3歩2朱</t>
    <rPh sb="0" eb="2">
      <t>ザイモク</t>
    </rPh>
    <rPh sb="2" eb="4">
      <t>サイチョウ</t>
    </rPh>
    <rPh sb="7" eb="8">
      <t>ヒロ</t>
    </rPh>
    <rPh sb="8" eb="9">
      <t>イタ</t>
    </rPh>
    <rPh sb="10" eb="11">
      <t>スギ</t>
    </rPh>
    <rPh sb="13" eb="14">
      <t>ヤク</t>
    </rPh>
    <rPh sb="16" eb="17">
      <t>マ</t>
    </rPh>
    <rPh sb="24" eb="25">
      <t>ソウ</t>
    </rPh>
    <rPh sb="26" eb="27">
      <t>キン</t>
    </rPh>
    <rPh sb="29" eb="30">
      <t>リョウ</t>
    </rPh>
    <rPh sb="31" eb="32">
      <t>ホ</t>
    </rPh>
    <rPh sb="33" eb="34">
      <t>シュ</t>
    </rPh>
    <rPh sb="35" eb="36">
      <t>ギン</t>
    </rPh>
    <rPh sb="41" eb="42">
      <t>モンメ</t>
    </rPh>
    <rPh sb="43" eb="44">
      <t>ブ</t>
    </rPh>
    <rPh sb="45" eb="46">
      <t>シュ</t>
    </rPh>
    <phoneticPr fontId="6"/>
  </si>
  <si>
    <t>02010029</t>
  </si>
  <si>
    <r>
      <t>185</t>
    </r>
    <r>
      <rPr>
        <sz val="11"/>
        <color theme="1"/>
        <rFont val="ＭＳ ゴシック"/>
        <family val="2"/>
        <charset val="128"/>
      </rPr>
      <t>90217</t>
    </r>
    <r>
      <rPr>
        <sz val="11"/>
        <rFont val="ＭＳ ゴシック"/>
        <family val="2"/>
        <charset val="128"/>
      </rPr>
      <t xml:space="preserve">
安政5年11月2日
</t>
    </r>
    <r>
      <rPr>
        <sz val="11"/>
        <color theme="1"/>
        <rFont val="ＭＳ ゴシック"/>
        <family val="2"/>
        <charset val="128"/>
      </rPr>
      <t>6</t>
    </r>
    <r>
      <rPr>
        <sz val="11"/>
        <rFont val="ＭＳ ゴシック"/>
        <family val="2"/>
        <charset val="128"/>
      </rPr>
      <t>年2月17日</t>
    </r>
    <rPh sb="9" eb="11">
      <t>アンセイ</t>
    </rPh>
    <rPh sb="12" eb="13">
      <t>ネン</t>
    </rPh>
    <rPh sb="15" eb="16">
      <t>ガツ</t>
    </rPh>
    <rPh sb="17" eb="18">
      <t>ニチ</t>
    </rPh>
    <rPh sb="20" eb="21">
      <t>ネン</t>
    </rPh>
    <rPh sb="22" eb="23">
      <t>ガツ</t>
    </rPh>
    <rPh sb="25" eb="26">
      <t>ニチ</t>
    </rPh>
    <phoneticPr fontId="6"/>
  </si>
  <si>
    <t>金新　秋田屋重兵衛、丹波屋又七、和泉屋武兵衛、阿波屋平之助</t>
    <rPh sb="0" eb="1">
      <t>キン</t>
    </rPh>
    <rPh sb="1" eb="2">
      <t>シン</t>
    </rPh>
    <rPh sb="3" eb="7">
      <t>アキタヤジュウ</t>
    </rPh>
    <rPh sb="7" eb="9">
      <t>ベエ</t>
    </rPh>
    <rPh sb="10" eb="13">
      <t>ニナミヤ</t>
    </rPh>
    <rPh sb="13" eb="15">
      <t>マタシチ</t>
    </rPh>
    <rPh sb="16" eb="19">
      <t>イズミヤ</t>
    </rPh>
    <rPh sb="19" eb="22">
      <t>ブヒョウエ</t>
    </rPh>
    <rPh sb="23" eb="26">
      <t>アワヤ</t>
    </rPh>
    <rPh sb="26" eb="27">
      <t>タイ</t>
    </rPh>
    <rPh sb="27" eb="28">
      <t>コレ</t>
    </rPh>
    <rPh sb="28" eb="29">
      <t>スケ</t>
    </rPh>
    <phoneticPr fontId="6"/>
  </si>
  <si>
    <t>17*68
19枚
こより綴
一紙</t>
    <rPh sb="8" eb="9">
      <t>マイ</t>
    </rPh>
    <rPh sb="13" eb="14">
      <t>ツヅ</t>
    </rPh>
    <rPh sb="15" eb="16">
      <t>イチ</t>
    </rPh>
    <rPh sb="16" eb="17">
      <t>カミ</t>
    </rPh>
    <phoneticPr fontId="6"/>
  </si>
  <si>
    <t>正之中縄10丸　市木荢10丸　津軽米5俵　長延板3枚　寸尺板10枚等　　船手鋲1寸5分2000本　棕呂皮60丸　古柱1本69両　太田荢2丸　他</t>
    <rPh sb="0" eb="1">
      <t>セイ</t>
    </rPh>
    <rPh sb="1" eb="2">
      <t>ノ</t>
    </rPh>
    <rPh sb="2" eb="3">
      <t>ナカ</t>
    </rPh>
    <rPh sb="3" eb="4">
      <t>ナワ</t>
    </rPh>
    <rPh sb="6" eb="7">
      <t>マル</t>
    </rPh>
    <rPh sb="8" eb="9">
      <t>イチ</t>
    </rPh>
    <rPh sb="9" eb="10">
      <t>キ</t>
    </rPh>
    <rPh sb="13" eb="14">
      <t>マル</t>
    </rPh>
    <rPh sb="15" eb="17">
      <t>ツガル</t>
    </rPh>
    <rPh sb="17" eb="18">
      <t>コメ</t>
    </rPh>
    <rPh sb="19" eb="20">
      <t>ヒョウ</t>
    </rPh>
    <rPh sb="21" eb="22">
      <t>ナガ</t>
    </rPh>
    <rPh sb="22" eb="23">
      <t>ノ</t>
    </rPh>
    <rPh sb="23" eb="24">
      <t>イタ</t>
    </rPh>
    <rPh sb="25" eb="26">
      <t>マイ</t>
    </rPh>
    <rPh sb="27" eb="28">
      <t>スン</t>
    </rPh>
    <rPh sb="28" eb="29">
      <t>シャク</t>
    </rPh>
    <rPh sb="29" eb="30">
      <t>イタ</t>
    </rPh>
    <rPh sb="32" eb="33">
      <t>マイ</t>
    </rPh>
    <rPh sb="33" eb="34">
      <t>トウ</t>
    </rPh>
    <rPh sb="36" eb="37">
      <t>フナ</t>
    </rPh>
    <rPh sb="37" eb="38">
      <t>テ</t>
    </rPh>
    <rPh sb="38" eb="39">
      <t>ビョウ</t>
    </rPh>
    <rPh sb="40" eb="41">
      <t>スン</t>
    </rPh>
    <rPh sb="42" eb="43">
      <t>フン</t>
    </rPh>
    <rPh sb="47" eb="48">
      <t>ホン</t>
    </rPh>
    <rPh sb="49" eb="50">
      <t>シュ</t>
    </rPh>
    <rPh sb="50" eb="51">
      <t>ロ</t>
    </rPh>
    <rPh sb="51" eb="52">
      <t>カワ</t>
    </rPh>
    <rPh sb="54" eb="55">
      <t>マル</t>
    </rPh>
    <rPh sb="56" eb="57">
      <t>フル</t>
    </rPh>
    <rPh sb="57" eb="58">
      <t>ハシラ</t>
    </rPh>
    <rPh sb="59" eb="60">
      <t>ホン</t>
    </rPh>
    <rPh sb="62" eb="63">
      <t>リョウ</t>
    </rPh>
    <rPh sb="64" eb="66">
      <t>オオタ</t>
    </rPh>
    <rPh sb="68" eb="69">
      <t>マル</t>
    </rPh>
    <rPh sb="70" eb="71">
      <t>ホカ</t>
    </rPh>
    <phoneticPr fontId="6"/>
  </si>
  <si>
    <t>02010030</t>
  </si>
  <si>
    <t>18590323
安政6年3月23日～</t>
    <rPh sb="9" eb="11">
      <t>アンセイ</t>
    </rPh>
    <rPh sb="12" eb="13">
      <t>ネン</t>
    </rPh>
    <rPh sb="14" eb="15">
      <t>ガツ</t>
    </rPh>
    <rPh sb="17" eb="18">
      <t>ニチ</t>
    </rPh>
    <phoneticPr fontId="6"/>
  </si>
  <si>
    <t>秋田屋重一郎
めしや佐々衛
三原屋定兵衛他</t>
    <rPh sb="0" eb="2">
      <t>アキタ</t>
    </rPh>
    <rPh sb="2" eb="3">
      <t>ヤ</t>
    </rPh>
    <rPh sb="3" eb="4">
      <t>ジュウ</t>
    </rPh>
    <rPh sb="4" eb="6">
      <t>イチロウ</t>
    </rPh>
    <rPh sb="10" eb="12">
      <t>ササ</t>
    </rPh>
    <rPh sb="12" eb="13">
      <t>エイ</t>
    </rPh>
    <rPh sb="14" eb="16">
      <t>ミハラ</t>
    </rPh>
    <rPh sb="16" eb="17">
      <t>ヤ</t>
    </rPh>
    <rPh sb="17" eb="18">
      <t>サダ</t>
    </rPh>
    <rPh sb="18" eb="20">
      <t>ベエ</t>
    </rPh>
    <rPh sb="20" eb="21">
      <t>ホカ</t>
    </rPh>
    <phoneticPr fontId="6"/>
  </si>
  <si>
    <t>幸重丸様
西谷長市郎様</t>
    <rPh sb="0" eb="1">
      <t>ユキ</t>
    </rPh>
    <rPh sb="1" eb="2">
      <t>シゲ</t>
    </rPh>
    <rPh sb="2" eb="3">
      <t>マル</t>
    </rPh>
    <rPh sb="3" eb="4">
      <t>サマ</t>
    </rPh>
    <rPh sb="5" eb="6">
      <t>ニシ</t>
    </rPh>
    <rPh sb="6" eb="7">
      <t>タニ</t>
    </rPh>
    <rPh sb="7" eb="10">
      <t>チョウイチロウ</t>
    </rPh>
    <rPh sb="10" eb="11">
      <t>サマ</t>
    </rPh>
    <phoneticPr fontId="6"/>
  </si>
  <si>
    <t>17*86
10枚
こより綴
一紙</t>
    <rPh sb="8" eb="9">
      <t>マイ</t>
    </rPh>
    <rPh sb="13" eb="14">
      <t>ツヅ</t>
    </rPh>
    <rPh sb="15" eb="16">
      <t>イチ</t>
    </rPh>
    <rPh sb="16" eb="17">
      <t>カミ</t>
    </rPh>
    <phoneticPr fontId="6"/>
  </si>
  <si>
    <t>延板類各種　鋲釘等　目方2貫720匁
（目方14貫720匁）
新造はしけ船一艘金16両也　他</t>
    <rPh sb="0" eb="1">
      <t>ノ</t>
    </rPh>
    <rPh sb="1" eb="2">
      <t>イタ</t>
    </rPh>
    <rPh sb="2" eb="3">
      <t>ルイ</t>
    </rPh>
    <rPh sb="3" eb="4">
      <t>カク</t>
    </rPh>
    <rPh sb="4" eb="5">
      <t>シュ</t>
    </rPh>
    <rPh sb="6" eb="7">
      <t>ビョウ</t>
    </rPh>
    <rPh sb="7" eb="8">
      <t>クギ</t>
    </rPh>
    <rPh sb="8" eb="9">
      <t>トウ</t>
    </rPh>
    <rPh sb="10" eb="12">
      <t>メカタ</t>
    </rPh>
    <rPh sb="13" eb="14">
      <t>カン</t>
    </rPh>
    <rPh sb="17" eb="18">
      <t>モンメ</t>
    </rPh>
    <rPh sb="20" eb="22">
      <t>メカタ</t>
    </rPh>
    <rPh sb="24" eb="25">
      <t>カン</t>
    </rPh>
    <rPh sb="28" eb="29">
      <t>モンメ</t>
    </rPh>
    <rPh sb="31" eb="33">
      <t>シンゾウ</t>
    </rPh>
    <rPh sb="36" eb="37">
      <t>フネ</t>
    </rPh>
    <rPh sb="37" eb="39">
      <t>イッソウ</t>
    </rPh>
    <rPh sb="39" eb="40">
      <t>キン</t>
    </rPh>
    <rPh sb="42" eb="43">
      <t>リョウ</t>
    </rPh>
    <rPh sb="43" eb="44">
      <t>ナリ</t>
    </rPh>
    <rPh sb="45" eb="46">
      <t>ホカ</t>
    </rPh>
    <phoneticPr fontId="6"/>
  </si>
  <si>
    <t>02010031</t>
  </si>
  <si>
    <t>18590403
安政6年4月3日</t>
    <rPh sb="9" eb="11">
      <t>アンセイ</t>
    </rPh>
    <rPh sb="12" eb="13">
      <t>ネン</t>
    </rPh>
    <rPh sb="14" eb="15">
      <t>ガツ</t>
    </rPh>
    <rPh sb="16" eb="17">
      <t>ニチ</t>
    </rPh>
    <phoneticPr fontId="6"/>
  </si>
  <si>
    <t>かざりや武右エ門</t>
    <rPh sb="4" eb="5">
      <t>ブ</t>
    </rPh>
    <rPh sb="5" eb="6">
      <t>ミギ</t>
    </rPh>
    <rPh sb="7" eb="8">
      <t>モン</t>
    </rPh>
    <phoneticPr fontId="6"/>
  </si>
  <si>
    <t>幸重丸長市郎様</t>
    <rPh sb="0" eb="1">
      <t>ユキ</t>
    </rPh>
    <rPh sb="1" eb="2">
      <t>シゲ</t>
    </rPh>
    <rPh sb="2" eb="3">
      <t>マル</t>
    </rPh>
    <rPh sb="3" eb="6">
      <t>チョウイチロウ</t>
    </rPh>
    <rPh sb="6" eb="7">
      <t>サマ</t>
    </rPh>
    <phoneticPr fontId="6"/>
  </si>
  <si>
    <t>16*85
１枚　一紙</t>
    <rPh sb="7" eb="8">
      <t>マイ</t>
    </rPh>
    <rPh sb="9" eb="10">
      <t>イチ</t>
    </rPh>
    <rPh sb="10" eb="11">
      <t>カミ</t>
    </rPh>
    <phoneticPr fontId="6"/>
  </si>
  <si>
    <t>02010032</t>
  </si>
  <si>
    <t>幸重丸御新造誠調録</t>
    <rPh sb="0" eb="1">
      <t>ユキ</t>
    </rPh>
    <rPh sb="1" eb="2">
      <t>シゲ</t>
    </rPh>
    <rPh sb="2" eb="3">
      <t>マル</t>
    </rPh>
    <rPh sb="3" eb="4">
      <t>ゴ</t>
    </rPh>
    <rPh sb="4" eb="6">
      <t>シンゾウ</t>
    </rPh>
    <rPh sb="6" eb="7">
      <t>マコト</t>
    </rPh>
    <rPh sb="7" eb="8">
      <t>シラ</t>
    </rPh>
    <rPh sb="8" eb="9">
      <t>ロク</t>
    </rPh>
    <phoneticPr fontId="6"/>
  </si>
  <si>
    <t>18590407
安政6年4月7日</t>
    <rPh sb="9" eb="11">
      <t>アンセイ</t>
    </rPh>
    <rPh sb="12" eb="13">
      <t>ネン</t>
    </rPh>
    <rPh sb="14" eb="15">
      <t>ガツ</t>
    </rPh>
    <rPh sb="16" eb="17">
      <t>ニチ</t>
    </rPh>
    <phoneticPr fontId="6"/>
  </si>
  <si>
    <t>34*13　
7枚　長帳</t>
    <rPh sb="8" eb="9">
      <t>マイ</t>
    </rPh>
    <rPh sb="10" eb="12">
      <t>ナガチョウ</t>
    </rPh>
    <phoneticPr fontId="6"/>
  </si>
  <si>
    <t>材木代〆髙金62両2分2朱　銀37貫60匁1歩6厘6毛　
他請経費雑費〆261両2歩2朱　銀57貫918匁2分9厘</t>
    <rPh sb="0" eb="2">
      <t>ザイモク</t>
    </rPh>
    <rPh sb="2" eb="3">
      <t>ダイ</t>
    </rPh>
    <rPh sb="4" eb="5">
      <t>タカ</t>
    </rPh>
    <rPh sb="5" eb="6">
      <t>キン</t>
    </rPh>
    <rPh sb="8" eb="9">
      <t>リョウ</t>
    </rPh>
    <rPh sb="10" eb="11">
      <t>フン</t>
    </rPh>
    <rPh sb="12" eb="13">
      <t>シュ</t>
    </rPh>
    <rPh sb="14" eb="15">
      <t>ギン</t>
    </rPh>
    <rPh sb="17" eb="18">
      <t>カン</t>
    </rPh>
    <rPh sb="20" eb="21">
      <t>モンメ</t>
    </rPh>
    <rPh sb="22" eb="23">
      <t>ブ</t>
    </rPh>
    <rPh sb="24" eb="25">
      <t>リン</t>
    </rPh>
    <rPh sb="26" eb="27">
      <t>モウ</t>
    </rPh>
    <rPh sb="29" eb="30">
      <t>ホカ</t>
    </rPh>
    <rPh sb="30" eb="31">
      <t>ウ</t>
    </rPh>
    <rPh sb="31" eb="33">
      <t>ケイヒ</t>
    </rPh>
    <rPh sb="33" eb="35">
      <t>ザッピ</t>
    </rPh>
    <rPh sb="39" eb="40">
      <t>リョウ</t>
    </rPh>
    <rPh sb="41" eb="42">
      <t>ブ</t>
    </rPh>
    <rPh sb="43" eb="44">
      <t>シュ</t>
    </rPh>
    <rPh sb="45" eb="46">
      <t>ギン</t>
    </rPh>
    <rPh sb="48" eb="49">
      <t>カン</t>
    </rPh>
    <rPh sb="52" eb="53">
      <t>モンメ</t>
    </rPh>
    <rPh sb="54" eb="55">
      <t>フン</t>
    </rPh>
    <rPh sb="56" eb="57">
      <t>リン</t>
    </rPh>
    <phoneticPr fontId="6"/>
  </si>
  <si>
    <t>02010033</t>
  </si>
  <si>
    <r>
      <t>186</t>
    </r>
    <r>
      <rPr>
        <sz val="11"/>
        <color theme="1"/>
        <rFont val="ＭＳ ゴシック"/>
        <family val="2"/>
        <charset val="128"/>
      </rPr>
      <t>20800</t>
    </r>
    <r>
      <rPr>
        <sz val="11"/>
        <rFont val="ＭＳ ゴシック"/>
        <family val="2"/>
        <charset val="128"/>
      </rPr>
      <t xml:space="preserve">
文久</t>
    </r>
    <r>
      <rPr>
        <sz val="11"/>
        <color theme="1"/>
        <rFont val="ＭＳ ゴシック"/>
        <family val="2"/>
        <charset val="128"/>
      </rPr>
      <t>2</t>
    </r>
    <r>
      <rPr>
        <sz val="11"/>
        <rFont val="ＭＳ ゴシック"/>
        <family val="2"/>
        <charset val="128"/>
      </rPr>
      <t>年</t>
    </r>
    <r>
      <rPr>
        <sz val="11"/>
        <color theme="1"/>
        <rFont val="ＭＳ ゴシック"/>
        <family val="2"/>
        <charset val="128"/>
      </rPr>
      <t>8</t>
    </r>
    <r>
      <rPr>
        <sz val="11"/>
        <rFont val="ＭＳ ゴシック"/>
        <family val="2"/>
        <charset val="128"/>
      </rPr>
      <t>月</t>
    </r>
    <r>
      <rPr>
        <sz val="11"/>
        <color theme="1"/>
        <rFont val="ＭＳ ゴシック"/>
        <family val="2"/>
        <charset val="128"/>
      </rPr>
      <t>0</t>
    </r>
    <r>
      <rPr>
        <sz val="11"/>
        <rFont val="ＭＳ ゴシック"/>
        <family val="2"/>
        <charset val="128"/>
      </rPr>
      <t>日</t>
    </r>
    <rPh sb="9" eb="11">
      <t>ブンキュウ</t>
    </rPh>
    <rPh sb="12" eb="13">
      <t>ネン</t>
    </rPh>
    <rPh sb="14" eb="15">
      <t>ガツ</t>
    </rPh>
    <rPh sb="16" eb="17">
      <t>ニチ</t>
    </rPh>
    <phoneticPr fontId="6"/>
  </si>
  <si>
    <t>函館　大工　　　　　嶋市</t>
    <rPh sb="0" eb="2">
      <t>ハコダテ</t>
    </rPh>
    <rPh sb="3" eb="5">
      <t>ダイク</t>
    </rPh>
    <rPh sb="10" eb="11">
      <t>シマ</t>
    </rPh>
    <rPh sb="11" eb="12">
      <t>イチ</t>
    </rPh>
    <phoneticPr fontId="6"/>
  </si>
  <si>
    <t>酒谷長一郎様　　　山ス(屋号）御印様</t>
    <rPh sb="0" eb="2">
      <t>サカヤ</t>
    </rPh>
    <rPh sb="2" eb="5">
      <t>チョウイチロウ</t>
    </rPh>
    <rPh sb="5" eb="6">
      <t>サマ</t>
    </rPh>
    <rPh sb="9" eb="10">
      <t>ヤマ</t>
    </rPh>
    <rPh sb="12" eb="14">
      <t>ヤゴウ</t>
    </rPh>
    <rPh sb="15" eb="16">
      <t>オン</t>
    </rPh>
    <rPh sb="16" eb="17">
      <t>イン</t>
    </rPh>
    <rPh sb="17" eb="18">
      <t>サマ</t>
    </rPh>
    <phoneticPr fontId="6"/>
  </si>
  <si>
    <r>
      <t>1</t>
    </r>
    <r>
      <rPr>
        <sz val="11"/>
        <color theme="1"/>
        <rFont val="ＭＳ ゴシック"/>
        <family val="2"/>
        <charset val="128"/>
      </rPr>
      <t>6.7＊21.6</t>
    </r>
    <r>
      <rPr>
        <sz val="11"/>
        <rFont val="ＭＳ ゴシック"/>
        <family val="2"/>
        <charset val="128"/>
      </rPr>
      <t xml:space="preserve">
３枚　一紙</t>
    </r>
    <rPh sb="11" eb="12">
      <t>マイ</t>
    </rPh>
    <rPh sb="13" eb="14">
      <t>イチ</t>
    </rPh>
    <rPh sb="14" eb="15">
      <t>カミ</t>
    </rPh>
    <phoneticPr fontId="6"/>
  </si>
  <si>
    <t>一金250両小福丸造船代(包紙とも）</t>
    <rPh sb="0" eb="1">
      <t>１</t>
    </rPh>
    <rPh sb="1" eb="2">
      <t>キン</t>
    </rPh>
    <rPh sb="5" eb="6">
      <t>リョウ</t>
    </rPh>
    <rPh sb="6" eb="7">
      <t>コ</t>
    </rPh>
    <rPh sb="7" eb="8">
      <t>フク</t>
    </rPh>
    <rPh sb="8" eb="9">
      <t>マル</t>
    </rPh>
    <rPh sb="9" eb="11">
      <t>ゾウセン</t>
    </rPh>
    <rPh sb="11" eb="12">
      <t>ダイ</t>
    </rPh>
    <rPh sb="13" eb="14">
      <t>ツツミ</t>
    </rPh>
    <rPh sb="14" eb="15">
      <t>ガミ</t>
    </rPh>
    <phoneticPr fontId="6"/>
  </si>
  <si>
    <t>02010034</t>
  </si>
  <si>
    <t>覚（新造分の仕切書）</t>
    <rPh sb="0" eb="1">
      <t>オボエ</t>
    </rPh>
    <rPh sb="2" eb="4">
      <t>シンゾウ</t>
    </rPh>
    <rPh sb="4" eb="5">
      <t>ブン</t>
    </rPh>
    <rPh sb="6" eb="8">
      <t>シキリ</t>
    </rPh>
    <rPh sb="8" eb="9">
      <t>ショ</t>
    </rPh>
    <phoneticPr fontId="6"/>
  </si>
  <si>
    <t>18630205
文久3年2月5日</t>
    <rPh sb="9" eb="11">
      <t>ブンキュウ</t>
    </rPh>
    <rPh sb="12" eb="13">
      <t>ネン</t>
    </rPh>
    <rPh sb="14" eb="15">
      <t>ガツ</t>
    </rPh>
    <rPh sb="16" eb="17">
      <t>ニチ</t>
    </rPh>
    <phoneticPr fontId="6"/>
  </si>
  <si>
    <t>阿波屋三右衛門
金屋新エ門
大津屋伝兵衛
外2名</t>
    <rPh sb="0" eb="2">
      <t>アワ</t>
    </rPh>
    <rPh sb="2" eb="3">
      <t>ヤ</t>
    </rPh>
    <rPh sb="3" eb="4">
      <t>サン</t>
    </rPh>
    <rPh sb="4" eb="5">
      <t>ミギ</t>
    </rPh>
    <rPh sb="5" eb="7">
      <t>エモン</t>
    </rPh>
    <rPh sb="8" eb="10">
      <t>カナヤ</t>
    </rPh>
    <rPh sb="10" eb="11">
      <t>シン</t>
    </rPh>
    <rPh sb="12" eb="13">
      <t>モン</t>
    </rPh>
    <rPh sb="14" eb="17">
      <t>オオツヤ</t>
    </rPh>
    <rPh sb="17" eb="20">
      <t>デンベイ</t>
    </rPh>
    <rPh sb="21" eb="22">
      <t>ソト</t>
    </rPh>
    <rPh sb="23" eb="24">
      <t>メイ</t>
    </rPh>
    <phoneticPr fontId="6"/>
  </si>
  <si>
    <t>酒屋長吉
同上
同上</t>
    <rPh sb="0" eb="2">
      <t>サカヤ</t>
    </rPh>
    <rPh sb="2" eb="4">
      <t>チョウキチ</t>
    </rPh>
    <rPh sb="5" eb="7">
      <t>ドウジョウ</t>
    </rPh>
    <rPh sb="8" eb="10">
      <t>ドウジョウ</t>
    </rPh>
    <phoneticPr fontId="6"/>
  </si>
  <si>
    <t>16.1*22.0
5枚　一紙</t>
    <rPh sb="11" eb="12">
      <t>マイ</t>
    </rPh>
    <rPh sb="13" eb="14">
      <t>イチ</t>
    </rPh>
    <rPh sb="14" eb="15">
      <t>カミ</t>
    </rPh>
    <phoneticPr fontId="6"/>
  </si>
  <si>
    <t>1．45匁　持木6枚ト○○5本　〆54匁　此金3歩2朱2匁9分310文　　2．21匁4分4厘間戸綱3尺1寸　2尺3寸5分〆金3歩1朱又360文　　3．物見上木金物三ツ13匁5文　仏せん金物三ツ　5匁8分　他3匁4分　5匁4分　〆28匁1分　金1歩3朱ト2匁5分1厘278文　幸長丸長吉様　他2枚</t>
    <rPh sb="4" eb="5">
      <t>モンメ</t>
    </rPh>
    <rPh sb="6" eb="7">
      <t>モ</t>
    </rPh>
    <rPh sb="7" eb="8">
      <t>キ</t>
    </rPh>
    <rPh sb="9" eb="10">
      <t>マイ</t>
    </rPh>
    <rPh sb="14" eb="15">
      <t>ホン</t>
    </rPh>
    <rPh sb="19" eb="20">
      <t>モンメ</t>
    </rPh>
    <rPh sb="21" eb="22">
      <t>コ</t>
    </rPh>
    <rPh sb="22" eb="23">
      <t>カネ</t>
    </rPh>
    <rPh sb="24" eb="25">
      <t>ポ</t>
    </rPh>
    <rPh sb="26" eb="27">
      <t>シュ</t>
    </rPh>
    <rPh sb="28" eb="29">
      <t>モンメ</t>
    </rPh>
    <rPh sb="30" eb="31">
      <t>フン</t>
    </rPh>
    <rPh sb="34" eb="35">
      <t>モン</t>
    </rPh>
    <rPh sb="41" eb="42">
      <t>モンメ</t>
    </rPh>
    <rPh sb="43" eb="44">
      <t>フン</t>
    </rPh>
    <rPh sb="45" eb="46">
      <t>リン</t>
    </rPh>
    <rPh sb="46" eb="47">
      <t>アイダ</t>
    </rPh>
    <rPh sb="47" eb="48">
      <t>ト</t>
    </rPh>
    <rPh sb="48" eb="49">
      <t>ツナ</t>
    </rPh>
    <rPh sb="50" eb="51">
      <t>シャク</t>
    </rPh>
    <rPh sb="52" eb="53">
      <t>スン</t>
    </rPh>
    <rPh sb="55" eb="56">
      <t>シャク</t>
    </rPh>
    <rPh sb="57" eb="58">
      <t>スン</t>
    </rPh>
    <rPh sb="59" eb="60">
      <t>フン</t>
    </rPh>
    <rPh sb="61" eb="62">
      <t>キン</t>
    </rPh>
    <rPh sb="63" eb="64">
      <t>ポ</t>
    </rPh>
    <rPh sb="65" eb="66">
      <t>シュ</t>
    </rPh>
    <rPh sb="66" eb="67">
      <t>マタ</t>
    </rPh>
    <rPh sb="70" eb="71">
      <t>モン</t>
    </rPh>
    <rPh sb="75" eb="76">
      <t>モノ</t>
    </rPh>
    <rPh sb="76" eb="77">
      <t>ミ</t>
    </rPh>
    <rPh sb="77" eb="78">
      <t>ウエ</t>
    </rPh>
    <rPh sb="78" eb="79">
      <t>キ</t>
    </rPh>
    <rPh sb="79" eb="81">
      <t>カナモノ</t>
    </rPh>
    <rPh sb="81" eb="82">
      <t>サン</t>
    </rPh>
    <rPh sb="85" eb="86">
      <t>モンメ</t>
    </rPh>
    <rPh sb="87" eb="88">
      <t>モン</t>
    </rPh>
    <rPh sb="89" eb="90">
      <t>フツ</t>
    </rPh>
    <rPh sb="92" eb="94">
      <t>カナモノ</t>
    </rPh>
    <rPh sb="94" eb="95">
      <t>サン</t>
    </rPh>
    <rPh sb="98" eb="99">
      <t>モンメ</t>
    </rPh>
    <rPh sb="100" eb="101">
      <t>フン</t>
    </rPh>
    <rPh sb="102" eb="103">
      <t>ホカ</t>
    </rPh>
    <rPh sb="104" eb="105">
      <t>モンメ</t>
    </rPh>
    <rPh sb="106" eb="107">
      <t>フン</t>
    </rPh>
    <rPh sb="109" eb="110">
      <t>モンメ</t>
    </rPh>
    <rPh sb="111" eb="112">
      <t>フン</t>
    </rPh>
    <rPh sb="116" eb="117">
      <t>モンメ</t>
    </rPh>
    <rPh sb="118" eb="119">
      <t>フン</t>
    </rPh>
    <rPh sb="120" eb="121">
      <t>キン</t>
    </rPh>
    <rPh sb="122" eb="123">
      <t>ポ</t>
    </rPh>
    <rPh sb="124" eb="125">
      <t>シュ</t>
    </rPh>
    <rPh sb="127" eb="128">
      <t>モンメ</t>
    </rPh>
    <rPh sb="129" eb="130">
      <t>フン</t>
    </rPh>
    <rPh sb="131" eb="132">
      <t>リン</t>
    </rPh>
    <rPh sb="135" eb="136">
      <t>モン</t>
    </rPh>
    <rPh sb="137" eb="139">
      <t>ユキナガ</t>
    </rPh>
    <rPh sb="139" eb="140">
      <t>マル</t>
    </rPh>
    <rPh sb="140" eb="143">
      <t>チョウキチサマ</t>
    </rPh>
    <rPh sb="144" eb="145">
      <t>ホカ</t>
    </rPh>
    <rPh sb="146" eb="147">
      <t>マイ</t>
    </rPh>
    <phoneticPr fontId="6"/>
  </si>
  <si>
    <t>【欠番】船舶</t>
    <rPh sb="0" eb="1">
      <t>ケツバｎセンパク</t>
    </rPh>
    <phoneticPr fontId="6"/>
  </si>
  <si>
    <t>02010035</t>
    <phoneticPr fontId="8"/>
  </si>
  <si>
    <t>覚（上廻り我等の・・・）
（大型文筥より）</t>
    <rPh sb="0" eb="1">
      <t>オボ</t>
    </rPh>
    <rPh sb="2" eb="3">
      <t>ウエ</t>
    </rPh>
    <rPh sb="3" eb="4">
      <t>マワ</t>
    </rPh>
    <rPh sb="5" eb="7">
      <t>ワレラ</t>
    </rPh>
    <rPh sb="14" eb="16">
      <t>オオガタ</t>
    </rPh>
    <phoneticPr fontId="6"/>
  </si>
  <si>
    <t>18630820
文久3年8月20日</t>
    <rPh sb="9" eb="11">
      <t>ブンキュウ</t>
    </rPh>
    <rPh sb="12" eb="13">
      <t>ネン</t>
    </rPh>
    <rPh sb="14" eb="15">
      <t>ガツ</t>
    </rPh>
    <rPh sb="17" eb="18">
      <t>ニチ</t>
    </rPh>
    <phoneticPr fontId="6"/>
  </si>
  <si>
    <t>大鋸屋七兵ヱ（敦賀）</t>
    <rPh sb="0" eb="1">
      <t>オオ</t>
    </rPh>
    <rPh sb="1" eb="2">
      <t>ノコギリ</t>
    </rPh>
    <rPh sb="2" eb="3">
      <t>ヤ</t>
    </rPh>
    <rPh sb="3" eb="4">
      <t>シチ</t>
    </rPh>
    <rPh sb="4" eb="5">
      <t>ヘイ</t>
    </rPh>
    <rPh sb="7" eb="9">
      <t>ツルガ</t>
    </rPh>
    <phoneticPr fontId="6"/>
  </si>
  <si>
    <t>酒谷長次郎
○○佐勢屋六次郎</t>
    <rPh sb="0" eb="2">
      <t>サカヤ</t>
    </rPh>
    <rPh sb="2" eb="5">
      <t>チョウジロウ</t>
    </rPh>
    <rPh sb="8" eb="9">
      <t>サ</t>
    </rPh>
    <rPh sb="9" eb="11">
      <t>ゼイヤ</t>
    </rPh>
    <rPh sb="11" eb="12">
      <t>ロク</t>
    </rPh>
    <rPh sb="12" eb="14">
      <t>ジロウ</t>
    </rPh>
    <phoneticPr fontId="6"/>
  </si>
  <si>
    <t>15*106
1枚　切継紙</t>
    <rPh sb="8" eb="9">
      <t>マイ</t>
    </rPh>
    <rPh sb="10" eb="12">
      <t>キリツ</t>
    </rPh>
    <rPh sb="12" eb="13">
      <t>カミ</t>
    </rPh>
    <phoneticPr fontId="6"/>
  </si>
  <si>
    <t>船の上廻り資材とその金額が記してあり、48両余りにのぼる。但し換算の明確なものと不明確なものあり。</t>
    <rPh sb="0" eb="1">
      <t>フネ</t>
    </rPh>
    <rPh sb="2" eb="3">
      <t>ウエ</t>
    </rPh>
    <rPh sb="3" eb="4">
      <t>マワ</t>
    </rPh>
    <rPh sb="5" eb="7">
      <t>シザイ</t>
    </rPh>
    <rPh sb="10" eb="12">
      <t>キンガク</t>
    </rPh>
    <rPh sb="13" eb="14">
      <t>シル</t>
    </rPh>
    <rPh sb="21" eb="22">
      <t>リョウ</t>
    </rPh>
    <rPh sb="22" eb="23">
      <t>アマ</t>
    </rPh>
    <rPh sb="29" eb="30">
      <t>タダ</t>
    </rPh>
    <rPh sb="31" eb="33">
      <t>カンサン</t>
    </rPh>
    <rPh sb="34" eb="36">
      <t>メイカク</t>
    </rPh>
    <rPh sb="40" eb="43">
      <t>フメイカク</t>
    </rPh>
    <phoneticPr fontId="6"/>
  </si>
  <si>
    <t>02010036</t>
    <phoneticPr fontId="8"/>
  </si>
  <si>
    <t>新造積書控</t>
    <rPh sb="0" eb="2">
      <t>シンゾウ</t>
    </rPh>
    <rPh sb="2" eb="3">
      <t>ツ</t>
    </rPh>
    <rPh sb="3" eb="4">
      <t>ショ</t>
    </rPh>
    <rPh sb="4" eb="5">
      <t>ヒカ</t>
    </rPh>
    <phoneticPr fontId="6"/>
  </si>
  <si>
    <r>
      <t>18630877
文久3年8月</t>
    </r>
    <r>
      <rPr>
        <sz val="11"/>
        <color theme="1"/>
        <rFont val="ＭＳ ゴシック"/>
        <family val="2"/>
        <charset val="128"/>
      </rPr>
      <t>77</t>
    </r>
    <r>
      <rPr>
        <sz val="11"/>
        <rFont val="ＭＳ ゴシック"/>
        <family val="2"/>
        <charset val="128"/>
      </rPr>
      <t xml:space="preserve">日
</t>
    </r>
    <rPh sb="9" eb="11">
      <t>ブンキュウ</t>
    </rPh>
    <rPh sb="12" eb="13">
      <t>ネン</t>
    </rPh>
    <rPh sb="14" eb="15">
      <t>ガツ</t>
    </rPh>
    <rPh sb="17" eb="18">
      <t>ニチ</t>
    </rPh>
    <phoneticPr fontId="6"/>
  </si>
  <si>
    <t>酒谷長兵衛</t>
    <rPh sb="0" eb="2">
      <t>サカヤ</t>
    </rPh>
    <rPh sb="2" eb="3">
      <t>チョウ</t>
    </rPh>
    <rPh sb="3" eb="5">
      <t>ベエ</t>
    </rPh>
    <phoneticPr fontId="6"/>
  </si>
  <si>
    <t>34*12
9枚　長帳</t>
    <rPh sb="7" eb="8">
      <t>マイ</t>
    </rPh>
    <rPh sb="9" eb="10">
      <t>ナガ</t>
    </rPh>
    <rPh sb="10" eb="11">
      <t>チョウ</t>
    </rPh>
    <phoneticPr fontId="6"/>
  </si>
  <si>
    <t>航8尋3尺8寸中4尋3尺5寸深サ7尺2寸大工才741石積子せ84匁楠附ヤ杉1才航一式3〆800匁松1式下戸立850匁楠1式梶木2〆800匁松1式中柵4〆匁杉4通2〆200匁松1式松7尋板楠1式杉1式中船張梶曲尺弐本立筒等上下大立横山○○　阿内山雨押へ道ひかへ合羽板先小間板○○廻　はね木　矢倉弥○矢はず破風笹板艫表飛車〆31貫375匁</t>
    <rPh sb="0" eb="1">
      <t>コウ</t>
    </rPh>
    <rPh sb="2" eb="3">
      <t>ヒロ</t>
    </rPh>
    <rPh sb="4" eb="5">
      <t>シャク</t>
    </rPh>
    <rPh sb="6" eb="7">
      <t>スン</t>
    </rPh>
    <rPh sb="7" eb="8">
      <t>チュウ</t>
    </rPh>
    <rPh sb="9" eb="10">
      <t>ヒロ</t>
    </rPh>
    <rPh sb="11" eb="12">
      <t>シャク</t>
    </rPh>
    <rPh sb="13" eb="14">
      <t>スン</t>
    </rPh>
    <rPh sb="14" eb="15">
      <t>ブカ</t>
    </rPh>
    <rPh sb="17" eb="18">
      <t>シャク</t>
    </rPh>
    <rPh sb="19" eb="20">
      <t>スン</t>
    </rPh>
    <rPh sb="22" eb="23">
      <t>サイ</t>
    </rPh>
    <rPh sb="26" eb="27">
      <t>イシ</t>
    </rPh>
    <rPh sb="27" eb="28">
      <t>ツ</t>
    </rPh>
    <rPh sb="28" eb="29">
      <t>コ</t>
    </rPh>
    <rPh sb="32" eb="33">
      <t>モンメ</t>
    </rPh>
    <rPh sb="33" eb="34">
      <t>クスノキ</t>
    </rPh>
    <rPh sb="34" eb="35">
      <t>ツ</t>
    </rPh>
    <rPh sb="36" eb="37">
      <t>スギ</t>
    </rPh>
    <rPh sb="38" eb="39">
      <t>サイ</t>
    </rPh>
    <rPh sb="40" eb="41">
      <t>イチ</t>
    </rPh>
    <rPh sb="58" eb="59">
      <t>クスノキ</t>
    </rPh>
    <rPh sb="79" eb="80">
      <t>トオ</t>
    </rPh>
    <rPh sb="93" eb="94">
      <t>クスノキ</t>
    </rPh>
    <rPh sb="105" eb="106">
      <t>ニ</t>
    </rPh>
    <rPh sb="107" eb="108">
      <t>タ</t>
    </rPh>
    <rPh sb="109" eb="110">
      <t>トウ</t>
    </rPh>
    <rPh sb="113" eb="114">
      <t>タ</t>
    </rPh>
    <rPh sb="132" eb="133">
      <t>サキ</t>
    </rPh>
    <rPh sb="138" eb="139">
      <t>マワ</t>
    </rPh>
    <phoneticPr fontId="6"/>
  </si>
  <si>
    <t>02010037</t>
  </si>
  <si>
    <t>18630902
文久3年9月2日</t>
    <rPh sb="9" eb="11">
      <t>ブンキュウ</t>
    </rPh>
    <rPh sb="12" eb="13">
      <t>ネン</t>
    </rPh>
    <rPh sb="14" eb="15">
      <t>ガツ</t>
    </rPh>
    <rPh sb="16" eb="17">
      <t>ニチ</t>
    </rPh>
    <phoneticPr fontId="6"/>
  </si>
  <si>
    <t>阿波屋長右エ門</t>
    <rPh sb="0" eb="2">
      <t>アワ</t>
    </rPh>
    <rPh sb="2" eb="3">
      <t>ヤ</t>
    </rPh>
    <rPh sb="3" eb="4">
      <t>チョウ</t>
    </rPh>
    <rPh sb="4" eb="7">
      <t>エモン</t>
    </rPh>
    <phoneticPr fontId="6"/>
  </si>
  <si>
    <t>新造　酒屋様
三原屋吉左エ門様</t>
    <rPh sb="0" eb="2">
      <t>シンゾウ</t>
    </rPh>
    <rPh sb="3" eb="5">
      <t>サケヤ</t>
    </rPh>
    <rPh sb="5" eb="6">
      <t>サマ</t>
    </rPh>
    <rPh sb="7" eb="10">
      <t>ミハラヤ</t>
    </rPh>
    <rPh sb="10" eb="12">
      <t>キチザ</t>
    </rPh>
    <rPh sb="13" eb="14">
      <t>モン</t>
    </rPh>
    <rPh sb="14" eb="15">
      <t>サマ</t>
    </rPh>
    <phoneticPr fontId="6"/>
  </si>
  <si>
    <t>23*15
7枚　手帳</t>
    <rPh sb="7" eb="8">
      <t>マイ</t>
    </rPh>
    <rPh sb="9" eb="11">
      <t>テチョウ</t>
    </rPh>
    <phoneticPr fontId="6"/>
  </si>
  <si>
    <t>桧皮147束　槇皮123束</t>
    <rPh sb="0" eb="1">
      <t>ヒノキ</t>
    </rPh>
    <rPh sb="1" eb="2">
      <t>カワ</t>
    </rPh>
    <rPh sb="5" eb="6">
      <t>タバ</t>
    </rPh>
    <rPh sb="7" eb="8">
      <t>マキ</t>
    </rPh>
    <rPh sb="8" eb="9">
      <t>カワ</t>
    </rPh>
    <rPh sb="12" eb="13">
      <t>タバ</t>
    </rPh>
    <phoneticPr fontId="6"/>
  </si>
  <si>
    <t>02010038</t>
  </si>
  <si>
    <r>
      <t>木</t>
    </r>
    <r>
      <rPr>
        <sz val="11"/>
        <rFont val="ＭＳ Ｐゴシック"/>
        <family val="3"/>
        <charset val="128"/>
      </rPr>
      <t>梚</t>
    </r>
    <r>
      <rPr>
        <sz val="11"/>
        <rFont val="ＭＳ ゴシック"/>
        <family val="2"/>
        <charset val="128"/>
      </rPr>
      <t>通</t>
    </r>
    <rPh sb="0" eb="1">
      <t>キ</t>
    </rPh>
    <rPh sb="1" eb="2">
      <t>バン</t>
    </rPh>
    <rPh sb="2" eb="3">
      <t>トオ</t>
    </rPh>
    <phoneticPr fontId="6"/>
  </si>
  <si>
    <t>18630977
文久3年9月吉日</t>
    <rPh sb="9" eb="11">
      <t>ブンキュウ</t>
    </rPh>
    <rPh sb="12" eb="13">
      <t>ネン</t>
    </rPh>
    <rPh sb="14" eb="15">
      <t>ガツ</t>
    </rPh>
    <rPh sb="15" eb="17">
      <t>キチジツ</t>
    </rPh>
    <phoneticPr fontId="6"/>
  </si>
  <si>
    <t>6代　酒谷長兵衛</t>
    <rPh sb="1" eb="2">
      <t>ダイ</t>
    </rPh>
    <rPh sb="3" eb="5">
      <t>サカヤ</t>
    </rPh>
    <rPh sb="5" eb="6">
      <t>チョウ</t>
    </rPh>
    <rPh sb="6" eb="8">
      <t>ベエ</t>
    </rPh>
    <phoneticPr fontId="6"/>
  </si>
  <si>
    <t>34*13
19枚　長帳</t>
    <rPh sb="8" eb="9">
      <t>マイ</t>
    </rPh>
    <rPh sb="10" eb="12">
      <t>ナガチョウ</t>
    </rPh>
    <phoneticPr fontId="6"/>
  </si>
  <si>
    <r>
      <t>造船用部材木</t>
    </r>
    <r>
      <rPr>
        <sz val="11"/>
        <rFont val="ＭＳ Ｐゴシック"/>
        <family val="3"/>
        <charset val="128"/>
      </rPr>
      <t>梚</t>
    </r>
    <r>
      <rPr>
        <sz val="11"/>
        <rFont val="ＭＳ ゴシック"/>
        <family val="2"/>
        <charset val="128"/>
      </rPr>
      <t>料及材質寸法　用途等詳細に記あり</t>
    </r>
    <rPh sb="0" eb="3">
      <t>ゾウセンヨウ</t>
    </rPh>
    <rPh sb="3" eb="5">
      <t>ブザイ</t>
    </rPh>
    <rPh sb="7" eb="8">
      <t>リョウ</t>
    </rPh>
    <rPh sb="8" eb="9">
      <t>オヨ</t>
    </rPh>
    <rPh sb="9" eb="11">
      <t>ザイシツ</t>
    </rPh>
    <rPh sb="11" eb="13">
      <t>スンポウ</t>
    </rPh>
    <rPh sb="14" eb="16">
      <t>ヨウト</t>
    </rPh>
    <rPh sb="16" eb="17">
      <t>トウ</t>
    </rPh>
    <rPh sb="17" eb="19">
      <t>ショウサイ</t>
    </rPh>
    <rPh sb="20" eb="21">
      <t>キ</t>
    </rPh>
    <phoneticPr fontId="6"/>
  </si>
  <si>
    <t>02010039</t>
  </si>
  <si>
    <t>幸貴丸新造材木之帳</t>
    <rPh sb="0" eb="1">
      <t>サチ</t>
    </rPh>
    <rPh sb="1" eb="2">
      <t>キ</t>
    </rPh>
    <rPh sb="2" eb="3">
      <t>マル</t>
    </rPh>
    <rPh sb="3" eb="5">
      <t>シンゾウ</t>
    </rPh>
    <rPh sb="5" eb="7">
      <t>ザイモク</t>
    </rPh>
    <rPh sb="7" eb="8">
      <t>ノ</t>
    </rPh>
    <rPh sb="8" eb="9">
      <t>チョウ</t>
    </rPh>
    <phoneticPr fontId="6"/>
  </si>
  <si>
    <t>18640477
元治元年4月吉祥</t>
    <rPh sb="9" eb="10">
      <t>モト</t>
    </rPh>
    <rPh sb="10" eb="11">
      <t>オサ</t>
    </rPh>
    <rPh sb="11" eb="13">
      <t>ガンネン</t>
    </rPh>
    <rPh sb="14" eb="15">
      <t>ガツ</t>
    </rPh>
    <rPh sb="15" eb="17">
      <t>キッショウ</t>
    </rPh>
    <phoneticPr fontId="6"/>
  </si>
  <si>
    <t>三原屋定兵ヱ</t>
    <rPh sb="0" eb="2">
      <t>ミハラ</t>
    </rPh>
    <rPh sb="2" eb="3">
      <t>ヤ</t>
    </rPh>
    <rPh sb="3" eb="4">
      <t>サダ</t>
    </rPh>
    <rPh sb="4" eb="5">
      <t>ヘイ</t>
    </rPh>
    <phoneticPr fontId="6"/>
  </si>
  <si>
    <t>酒谷宗七</t>
    <rPh sb="0" eb="2">
      <t>サカヤ</t>
    </rPh>
    <rPh sb="2" eb="3">
      <t>ソウ</t>
    </rPh>
    <rPh sb="3" eb="4">
      <t>ナナ</t>
    </rPh>
    <phoneticPr fontId="6"/>
  </si>
  <si>
    <t>34*12.5
19枚
冊子　
こより綴　</t>
    <rPh sb="10" eb="11">
      <t>マイ</t>
    </rPh>
    <rPh sb="12" eb="14">
      <t>サッシ</t>
    </rPh>
    <rPh sb="19" eb="20">
      <t>ツヅ</t>
    </rPh>
    <phoneticPr fontId="6"/>
  </si>
  <si>
    <r>
      <t>舷八尋三尺八寸、幅弐丈四尺、深さ七尺八寸、大工材　819石、9斗3升6合、材質、楠、桧、松、杉、椹、椴、枸、</t>
    </r>
    <r>
      <rPr>
        <sz val="11"/>
        <rFont val="ＭＳ Ｐゴシック"/>
        <family val="3"/>
        <charset val="128"/>
      </rPr>
      <t>櫬</t>
    </r>
    <r>
      <rPr>
        <sz val="11"/>
        <rFont val="ＭＳ ゴシック"/>
        <family val="2"/>
        <charset val="128"/>
      </rPr>
      <t>、樫などを丸太、板、角材、棒、さお材にして使う。（軟）木〆金254両2歩ト銀96貫937匁6分4厘、硬木金1両2歩ト銀2貫6匁</t>
    </r>
    <rPh sb="0" eb="1">
      <t>ゲン</t>
    </rPh>
    <rPh sb="1" eb="2">
      <t>ハチ</t>
    </rPh>
    <rPh sb="2" eb="3">
      <t>ヒロ</t>
    </rPh>
    <rPh sb="3" eb="4">
      <t>サン</t>
    </rPh>
    <rPh sb="4" eb="5">
      <t>シャク</t>
    </rPh>
    <rPh sb="5" eb="6">
      <t>ハチ</t>
    </rPh>
    <rPh sb="6" eb="7">
      <t>スン</t>
    </rPh>
    <rPh sb="8" eb="9">
      <t>ハバ</t>
    </rPh>
    <rPh sb="9" eb="10">
      <t>ニ</t>
    </rPh>
    <rPh sb="10" eb="11">
      <t>タケ</t>
    </rPh>
    <rPh sb="11" eb="12">
      <t>ヨン</t>
    </rPh>
    <rPh sb="12" eb="13">
      <t>シャク</t>
    </rPh>
    <rPh sb="14" eb="15">
      <t>フカ</t>
    </rPh>
    <rPh sb="16" eb="17">
      <t>ナナ</t>
    </rPh>
    <rPh sb="17" eb="18">
      <t>シャク</t>
    </rPh>
    <rPh sb="18" eb="19">
      <t>ハチ</t>
    </rPh>
    <rPh sb="19" eb="20">
      <t>スン</t>
    </rPh>
    <rPh sb="21" eb="23">
      <t>ダイク</t>
    </rPh>
    <rPh sb="23" eb="24">
      <t>ザイ</t>
    </rPh>
    <rPh sb="28" eb="29">
      <t>イシ</t>
    </rPh>
    <rPh sb="31" eb="32">
      <t>ト</t>
    </rPh>
    <rPh sb="33" eb="34">
      <t>マス</t>
    </rPh>
    <rPh sb="35" eb="36">
      <t>ゴウ</t>
    </rPh>
    <rPh sb="37" eb="39">
      <t>ザイシツ</t>
    </rPh>
    <rPh sb="40" eb="41">
      <t>クス</t>
    </rPh>
    <rPh sb="42" eb="43">
      <t>ヒノキ</t>
    </rPh>
    <rPh sb="44" eb="45">
      <t>マツ</t>
    </rPh>
    <rPh sb="46" eb="47">
      <t>スギ</t>
    </rPh>
    <rPh sb="48" eb="49">
      <t>サワラ</t>
    </rPh>
    <rPh sb="50" eb="51">
      <t>トド</t>
    </rPh>
    <rPh sb="52" eb="53">
      <t>ク</t>
    </rPh>
    <rPh sb="54" eb="55">
      <t>シン</t>
    </rPh>
    <rPh sb="56" eb="57">
      <t>カシ</t>
    </rPh>
    <rPh sb="60" eb="62">
      <t>マルタ</t>
    </rPh>
    <rPh sb="63" eb="64">
      <t>イタ</t>
    </rPh>
    <rPh sb="65" eb="67">
      <t>カクザイ</t>
    </rPh>
    <rPh sb="68" eb="69">
      <t>ボウ</t>
    </rPh>
    <rPh sb="72" eb="73">
      <t>ザイ</t>
    </rPh>
    <rPh sb="76" eb="77">
      <t>ツカ</t>
    </rPh>
    <rPh sb="80" eb="81">
      <t>ヤワ</t>
    </rPh>
    <rPh sb="82" eb="83">
      <t>キ</t>
    </rPh>
    <rPh sb="84" eb="85">
      <t>キン</t>
    </rPh>
    <rPh sb="88" eb="89">
      <t>リョウ</t>
    </rPh>
    <rPh sb="90" eb="91">
      <t>ポ</t>
    </rPh>
    <rPh sb="92" eb="93">
      <t>ギン</t>
    </rPh>
    <rPh sb="95" eb="96">
      <t>カン</t>
    </rPh>
    <rPh sb="99" eb="100">
      <t>モンメ</t>
    </rPh>
    <rPh sb="101" eb="102">
      <t>フン</t>
    </rPh>
    <rPh sb="103" eb="104">
      <t>リン</t>
    </rPh>
    <rPh sb="105" eb="106">
      <t>カタ</t>
    </rPh>
    <rPh sb="106" eb="107">
      <t>キ</t>
    </rPh>
    <rPh sb="107" eb="108">
      <t>キン</t>
    </rPh>
    <rPh sb="109" eb="110">
      <t>リョウ</t>
    </rPh>
    <rPh sb="111" eb="112">
      <t>ポ</t>
    </rPh>
    <rPh sb="113" eb="114">
      <t>ギン</t>
    </rPh>
    <rPh sb="115" eb="116">
      <t>カン</t>
    </rPh>
    <rPh sb="117" eb="118">
      <t>モンメ</t>
    </rPh>
    <phoneticPr fontId="6"/>
  </si>
  <si>
    <t>02010040</t>
  </si>
  <si>
    <t>金物通</t>
    <rPh sb="0" eb="2">
      <t>カナモノ</t>
    </rPh>
    <rPh sb="2" eb="3">
      <t>トオ</t>
    </rPh>
    <phoneticPr fontId="6"/>
  </si>
  <si>
    <t>18640101
文久4年1月1日</t>
    <rPh sb="9" eb="11">
      <t>ブンキュウ</t>
    </rPh>
    <rPh sb="12" eb="13">
      <t>ネン</t>
    </rPh>
    <rPh sb="14" eb="15">
      <t>ガツ</t>
    </rPh>
    <rPh sb="16" eb="17">
      <t>ニチ</t>
    </rPh>
    <phoneticPr fontId="6"/>
  </si>
  <si>
    <t>金屋新右ヱ門</t>
    <rPh sb="0" eb="2">
      <t>カナヤ</t>
    </rPh>
    <rPh sb="2" eb="3">
      <t>シン</t>
    </rPh>
    <rPh sb="3" eb="4">
      <t>ミギ</t>
    </rPh>
    <rPh sb="5" eb="6">
      <t>モン</t>
    </rPh>
    <phoneticPr fontId="6"/>
  </si>
  <si>
    <t>酒谷宗七</t>
    <rPh sb="0" eb="2">
      <t>サカヤ</t>
    </rPh>
    <rPh sb="2" eb="4">
      <t>ソウシチ</t>
    </rPh>
    <phoneticPr fontId="6"/>
  </si>
  <si>
    <t>21*15
10枚　手帳</t>
    <rPh sb="8" eb="9">
      <t>マイ</t>
    </rPh>
    <rPh sb="10" eb="12">
      <t>テチョウ</t>
    </rPh>
    <phoneticPr fontId="6"/>
  </si>
  <si>
    <t>寸尺銅12匁　1寸鋲1000本　丸鋲　留釘　真銅　返銅　長のべ　　壱寸鋲　真釿釘　銅板　丸鋲　長真銅　銅鋲</t>
    <rPh sb="0" eb="1">
      <t>スン</t>
    </rPh>
    <rPh sb="1" eb="2">
      <t>シャク</t>
    </rPh>
    <rPh sb="2" eb="3">
      <t>ドウ</t>
    </rPh>
    <rPh sb="5" eb="6">
      <t>モンメ</t>
    </rPh>
    <rPh sb="8" eb="9">
      <t>スン</t>
    </rPh>
    <rPh sb="9" eb="10">
      <t>ビョウ</t>
    </rPh>
    <rPh sb="14" eb="15">
      <t>ホン</t>
    </rPh>
    <rPh sb="16" eb="17">
      <t>マル</t>
    </rPh>
    <rPh sb="17" eb="18">
      <t>ビョウ</t>
    </rPh>
    <rPh sb="19" eb="20">
      <t>ト</t>
    </rPh>
    <rPh sb="20" eb="21">
      <t>クギ</t>
    </rPh>
    <rPh sb="22" eb="23">
      <t>シン</t>
    </rPh>
    <rPh sb="23" eb="24">
      <t>ドウ</t>
    </rPh>
    <rPh sb="25" eb="26">
      <t>カエ</t>
    </rPh>
    <rPh sb="26" eb="27">
      <t>ドウ</t>
    </rPh>
    <rPh sb="28" eb="29">
      <t>ナガ</t>
    </rPh>
    <rPh sb="33" eb="34">
      <t>イチ</t>
    </rPh>
    <rPh sb="34" eb="35">
      <t>スン</t>
    </rPh>
    <rPh sb="35" eb="36">
      <t>ビョウ</t>
    </rPh>
    <rPh sb="37" eb="38">
      <t>マ</t>
    </rPh>
    <rPh sb="38" eb="39">
      <t>テオノ</t>
    </rPh>
    <rPh sb="39" eb="40">
      <t>クギ</t>
    </rPh>
    <rPh sb="41" eb="42">
      <t>ドウ</t>
    </rPh>
    <rPh sb="42" eb="43">
      <t>イタ</t>
    </rPh>
    <rPh sb="44" eb="45">
      <t>マル</t>
    </rPh>
    <rPh sb="45" eb="46">
      <t>ビョウ</t>
    </rPh>
    <rPh sb="47" eb="48">
      <t>ナガ</t>
    </rPh>
    <rPh sb="48" eb="49">
      <t>シン</t>
    </rPh>
    <rPh sb="49" eb="50">
      <t>ドウ</t>
    </rPh>
    <rPh sb="51" eb="52">
      <t>ドウ</t>
    </rPh>
    <rPh sb="52" eb="53">
      <t>ビョウ</t>
    </rPh>
    <phoneticPr fontId="6"/>
  </si>
  <si>
    <t>02010041</t>
  </si>
  <si>
    <t>覚</t>
    <rPh sb="0" eb="1">
      <t>オボエ</t>
    </rPh>
    <phoneticPr fontId="6"/>
  </si>
  <si>
    <t>18640421
元治元年4月21、22、24日、
10月18日</t>
    <rPh sb="9" eb="11">
      <t>ガンジ</t>
    </rPh>
    <rPh sb="11" eb="13">
      <t>ガンネン</t>
    </rPh>
    <rPh sb="14" eb="15">
      <t>ガツ</t>
    </rPh>
    <rPh sb="23" eb="24">
      <t>ニチ</t>
    </rPh>
    <rPh sb="28" eb="29">
      <t>ガツ</t>
    </rPh>
    <rPh sb="31" eb="32">
      <t>ニチ</t>
    </rPh>
    <phoneticPr fontId="6"/>
  </si>
  <si>
    <t>①阿波長 ②きし
③阿波屋勇助
④三原屋定兵衛</t>
    <rPh sb="1" eb="3">
      <t>アワ</t>
    </rPh>
    <rPh sb="3" eb="4">
      <t>ナガ</t>
    </rPh>
    <rPh sb="10" eb="12">
      <t>アワ</t>
    </rPh>
    <rPh sb="12" eb="13">
      <t>ヤ</t>
    </rPh>
    <rPh sb="13" eb="14">
      <t>ユウ</t>
    </rPh>
    <rPh sb="14" eb="15">
      <t>スケ</t>
    </rPh>
    <rPh sb="17" eb="19">
      <t>ミハラ</t>
    </rPh>
    <rPh sb="19" eb="20">
      <t>ヤ</t>
    </rPh>
    <rPh sb="20" eb="21">
      <t>サダ</t>
    </rPh>
    <rPh sb="21" eb="23">
      <t>ベエ</t>
    </rPh>
    <phoneticPr fontId="6"/>
  </si>
  <si>
    <t>幸貴丸様　三原屋様（幸貴丸御目那様、宗七様）</t>
    <rPh sb="0" eb="3">
      <t>ユキタカマル</t>
    </rPh>
    <rPh sb="3" eb="4">
      <t>サマ</t>
    </rPh>
    <rPh sb="5" eb="7">
      <t>ミハラ</t>
    </rPh>
    <rPh sb="7" eb="8">
      <t>ヤ</t>
    </rPh>
    <rPh sb="8" eb="9">
      <t>サマ</t>
    </rPh>
    <rPh sb="10" eb="13">
      <t>ユキタカマル</t>
    </rPh>
    <rPh sb="13" eb="15">
      <t>オメ</t>
    </rPh>
    <rPh sb="15" eb="17">
      <t>トモサマ</t>
    </rPh>
    <rPh sb="18" eb="21">
      <t>ソウヒチサマ</t>
    </rPh>
    <phoneticPr fontId="6"/>
  </si>
  <si>
    <t>16.6*42.5他
4枚　
こより綴
一紙</t>
    <rPh sb="9" eb="10">
      <t>ホカ</t>
    </rPh>
    <rPh sb="12" eb="13">
      <t>マイ</t>
    </rPh>
    <rPh sb="18" eb="19">
      <t>ツヅ</t>
    </rPh>
    <rPh sb="20" eb="21">
      <t>イチ</t>
    </rPh>
    <rPh sb="21" eb="22">
      <t>カミ</t>
    </rPh>
    <phoneticPr fontId="6"/>
  </si>
  <si>
    <t>①③桧皮、桜皮（か）　　③料理屋の請求書　　④作事に要した人夫代など　　　幸貴丸新造の際のものか</t>
    <rPh sb="2" eb="3">
      <t>ヒノキ</t>
    </rPh>
    <rPh sb="3" eb="4">
      <t>カワ</t>
    </rPh>
    <rPh sb="5" eb="6">
      <t>サクラ</t>
    </rPh>
    <rPh sb="6" eb="7">
      <t>カワ</t>
    </rPh>
    <rPh sb="13" eb="16">
      <t>リョウリヤ</t>
    </rPh>
    <rPh sb="17" eb="20">
      <t>セイキュウショ</t>
    </rPh>
    <rPh sb="23" eb="25">
      <t>サクジ</t>
    </rPh>
    <rPh sb="26" eb="27">
      <t>ヨウ</t>
    </rPh>
    <rPh sb="29" eb="30">
      <t>ジン</t>
    </rPh>
    <rPh sb="30" eb="31">
      <t>オット</t>
    </rPh>
    <rPh sb="31" eb="32">
      <t>ダイ</t>
    </rPh>
    <rPh sb="37" eb="40">
      <t>ユキタカマル</t>
    </rPh>
    <rPh sb="40" eb="42">
      <t>シンゾウ</t>
    </rPh>
    <rPh sb="43" eb="44">
      <t>サイ</t>
    </rPh>
    <phoneticPr fontId="6"/>
  </si>
  <si>
    <t>02010042</t>
  </si>
  <si>
    <t>仕切書（新造船関係）</t>
    <rPh sb="0" eb="2">
      <t>シキ</t>
    </rPh>
    <rPh sb="2" eb="3">
      <t>ショ</t>
    </rPh>
    <rPh sb="4" eb="7">
      <t>シンゾウセン</t>
    </rPh>
    <rPh sb="7" eb="9">
      <t>カンケイ</t>
    </rPh>
    <phoneticPr fontId="6"/>
  </si>
  <si>
    <t>18640477
元治1年4月吉日</t>
    <rPh sb="9" eb="10">
      <t>モト</t>
    </rPh>
    <rPh sb="10" eb="11">
      <t>オサ</t>
    </rPh>
    <rPh sb="12" eb="13">
      <t>ネン</t>
    </rPh>
    <rPh sb="14" eb="15">
      <t>ガツ</t>
    </rPh>
    <rPh sb="15" eb="17">
      <t>キチジツ</t>
    </rPh>
    <phoneticPr fontId="6"/>
  </si>
  <si>
    <t>泉屋吉武兵衛　金新　近江屋清兵衛　泉定
他10名</t>
    <rPh sb="0" eb="1">
      <t>イズミ</t>
    </rPh>
    <rPh sb="1" eb="2">
      <t>ヤ</t>
    </rPh>
    <rPh sb="2" eb="3">
      <t>キチ</t>
    </rPh>
    <rPh sb="3" eb="4">
      <t>タケ</t>
    </rPh>
    <rPh sb="4" eb="6">
      <t>ベエ</t>
    </rPh>
    <rPh sb="7" eb="8">
      <t>キン</t>
    </rPh>
    <rPh sb="8" eb="9">
      <t>シン</t>
    </rPh>
    <rPh sb="10" eb="12">
      <t>オウミ</t>
    </rPh>
    <rPh sb="12" eb="13">
      <t>ヤ</t>
    </rPh>
    <rPh sb="13" eb="14">
      <t>キヨシ</t>
    </rPh>
    <rPh sb="14" eb="16">
      <t>ベエ</t>
    </rPh>
    <rPh sb="17" eb="18">
      <t>イズミ</t>
    </rPh>
    <rPh sb="18" eb="19">
      <t>サダム</t>
    </rPh>
    <rPh sb="20" eb="21">
      <t>ホカ</t>
    </rPh>
    <rPh sb="23" eb="24">
      <t>メイ</t>
    </rPh>
    <phoneticPr fontId="6"/>
  </si>
  <si>
    <t>50*16
45枚　横帳
こより綴　
一紙</t>
    <rPh sb="8" eb="9">
      <t>マイ</t>
    </rPh>
    <rPh sb="10" eb="11">
      <t>ヨコ</t>
    </rPh>
    <rPh sb="11" eb="12">
      <t>チョウ</t>
    </rPh>
    <rPh sb="16" eb="17">
      <t>ツヅ</t>
    </rPh>
    <rPh sb="19" eb="20">
      <t>イチ</t>
    </rPh>
    <rPh sb="20" eb="21">
      <t>カミ</t>
    </rPh>
    <phoneticPr fontId="6"/>
  </si>
  <si>
    <r>
      <t>棕呂皮竹50束仏具○江バ代蔵敷料</t>
    </r>
    <r>
      <rPr>
        <sz val="11"/>
        <rFont val="ＭＳ Ｐゴシック"/>
        <family val="3"/>
        <charset val="128"/>
      </rPr>
      <t>倧</t>
    </r>
    <r>
      <rPr>
        <sz val="11"/>
        <rFont val="ＭＳ ゴシック"/>
        <family val="2"/>
        <charset val="128"/>
      </rPr>
      <t>呂皮白子縄○○○○南ヌキ鏡　切木綿3反　新造道具1册　太田荢市木荢刺子織帆中織帆でんち帆新でんち印帆縄子古帆碇引市皮縄荏油○ニ油</t>
    </r>
    <r>
      <rPr>
        <sz val="11"/>
        <rFont val="ＭＳ Ｐゴシック"/>
        <family val="3"/>
        <charset val="128"/>
      </rPr>
      <t>倧</t>
    </r>
    <r>
      <rPr>
        <sz val="11"/>
        <rFont val="ＭＳ ゴシック"/>
        <family val="2"/>
        <charset val="128"/>
      </rPr>
      <t>呂○樽類太縄　加賀荢　綱櫓橋舟梶碇○○○荢綱　市皮○</t>
    </r>
    <rPh sb="0" eb="3">
      <t>シュロヒ</t>
    </rPh>
    <rPh sb="3" eb="4">
      <t>タケ</t>
    </rPh>
    <rPh sb="6" eb="7">
      <t>タバ</t>
    </rPh>
    <rPh sb="7" eb="9">
      <t>ブツグ</t>
    </rPh>
    <rPh sb="10" eb="11">
      <t>エ</t>
    </rPh>
    <rPh sb="12" eb="13">
      <t>ダイ</t>
    </rPh>
    <rPh sb="13" eb="15">
      <t>ゾウシキ</t>
    </rPh>
    <rPh sb="19" eb="21">
      <t>シラコ</t>
    </rPh>
    <rPh sb="21" eb="22">
      <t>ナワ</t>
    </rPh>
    <rPh sb="26" eb="27">
      <t>ミナミ</t>
    </rPh>
    <rPh sb="29" eb="30">
      <t>カガミ</t>
    </rPh>
    <rPh sb="31" eb="32">
      <t>キリ</t>
    </rPh>
    <rPh sb="32" eb="34">
      <t>モメン</t>
    </rPh>
    <rPh sb="35" eb="36">
      <t>タン</t>
    </rPh>
    <rPh sb="37" eb="39">
      <t>シンゾウ</t>
    </rPh>
    <rPh sb="39" eb="41">
      <t>ドウグ</t>
    </rPh>
    <rPh sb="42" eb="43">
      <t>サク</t>
    </rPh>
    <rPh sb="44" eb="46">
      <t>オオタ</t>
    </rPh>
    <rPh sb="46" eb="47">
      <t>ヒモ</t>
    </rPh>
    <rPh sb="47" eb="48">
      <t>シ</t>
    </rPh>
    <rPh sb="48" eb="49">
      <t>キ</t>
    </rPh>
    <rPh sb="49" eb="50">
      <t>ヒモ</t>
    </rPh>
    <rPh sb="50" eb="52">
      <t>サシコ</t>
    </rPh>
    <rPh sb="52" eb="53">
      <t>オリ</t>
    </rPh>
    <rPh sb="53" eb="54">
      <t>ホ</t>
    </rPh>
    <rPh sb="54" eb="55">
      <t>ナカ</t>
    </rPh>
    <rPh sb="55" eb="56">
      <t>オリ</t>
    </rPh>
    <rPh sb="56" eb="57">
      <t>ホ</t>
    </rPh>
    <rPh sb="60" eb="61">
      <t>ホ</t>
    </rPh>
    <rPh sb="61" eb="62">
      <t>シン</t>
    </rPh>
    <rPh sb="65" eb="66">
      <t>イン</t>
    </rPh>
    <rPh sb="66" eb="67">
      <t>ホ</t>
    </rPh>
    <rPh sb="67" eb="68">
      <t>ナワ</t>
    </rPh>
    <rPh sb="68" eb="69">
      <t>コ</t>
    </rPh>
    <rPh sb="69" eb="70">
      <t>フル</t>
    </rPh>
    <rPh sb="70" eb="71">
      <t>ホ</t>
    </rPh>
    <rPh sb="71" eb="72">
      <t>イカリ</t>
    </rPh>
    <rPh sb="72" eb="73">
      <t>イン</t>
    </rPh>
    <rPh sb="73" eb="74">
      <t>シ</t>
    </rPh>
    <rPh sb="74" eb="75">
      <t>カワ</t>
    </rPh>
    <rPh sb="75" eb="76">
      <t>ナワ</t>
    </rPh>
    <rPh sb="76" eb="77">
      <t>ジン</t>
    </rPh>
    <rPh sb="77" eb="78">
      <t>アブラ</t>
    </rPh>
    <rPh sb="80" eb="81">
      <t>アブラ</t>
    </rPh>
    <rPh sb="81" eb="82">
      <t>ソウ</t>
    </rPh>
    <rPh sb="82" eb="83">
      <t>ロ</t>
    </rPh>
    <rPh sb="84" eb="85">
      <t>タル</t>
    </rPh>
    <rPh sb="85" eb="86">
      <t>ルイ</t>
    </rPh>
    <rPh sb="86" eb="87">
      <t>フト</t>
    </rPh>
    <rPh sb="87" eb="88">
      <t>ナワ</t>
    </rPh>
    <rPh sb="89" eb="91">
      <t>カガ</t>
    </rPh>
    <rPh sb="91" eb="92">
      <t>ヒモ</t>
    </rPh>
    <rPh sb="93" eb="94">
      <t>ツナ</t>
    </rPh>
    <rPh sb="94" eb="95">
      <t>ロ</t>
    </rPh>
    <rPh sb="95" eb="96">
      <t>バシ</t>
    </rPh>
    <rPh sb="96" eb="97">
      <t>フネ</t>
    </rPh>
    <rPh sb="97" eb="98">
      <t>カジ</t>
    </rPh>
    <rPh sb="98" eb="99">
      <t>イカリ</t>
    </rPh>
    <rPh sb="102" eb="103">
      <t>ヒモ</t>
    </rPh>
    <rPh sb="103" eb="104">
      <t>ツナ</t>
    </rPh>
    <rPh sb="106" eb="107">
      <t>カワ</t>
    </rPh>
    <phoneticPr fontId="6"/>
  </si>
  <si>
    <t>02010043</t>
  </si>
  <si>
    <t>幸貴丸
新造請上之帳</t>
    <rPh sb="0" eb="3">
      <t>ユキタカマル</t>
    </rPh>
    <rPh sb="4" eb="6">
      <t>シンゾウ</t>
    </rPh>
    <rPh sb="6" eb="7">
      <t>ショウ</t>
    </rPh>
    <rPh sb="7" eb="10">
      <t>カミノチョウ</t>
    </rPh>
    <phoneticPr fontId="6"/>
  </si>
  <si>
    <t>三原屋定兵衛</t>
    <rPh sb="0" eb="2">
      <t>ミハラ</t>
    </rPh>
    <rPh sb="2" eb="3">
      <t>ヤ</t>
    </rPh>
    <rPh sb="3" eb="4">
      <t>テイ</t>
    </rPh>
    <rPh sb="4" eb="6">
      <t>ベエ</t>
    </rPh>
    <phoneticPr fontId="6"/>
  </si>
  <si>
    <t>34*12
11枚　長帳</t>
    <rPh sb="8" eb="9">
      <t>マイ</t>
    </rPh>
    <rPh sb="10" eb="12">
      <t>ナガチョウ</t>
    </rPh>
    <phoneticPr fontId="6"/>
  </si>
  <si>
    <r>
      <t>材木代254両2歩　樫木一式工数棟梁百文まし弐百文まし漆代桧皮槙皮縄代　松葉代180杷左官火どこ木</t>
    </r>
    <r>
      <rPr>
        <sz val="11"/>
        <rFont val="ＭＳ Ｐゴシック"/>
        <family val="3"/>
        <charset val="128"/>
      </rPr>
      <t>梚</t>
    </r>
    <r>
      <rPr>
        <sz val="11"/>
        <rFont val="ＭＳ ゴシック"/>
        <family val="2"/>
        <charset val="128"/>
      </rPr>
      <t>伝右エ門肴代各種祝義及膳料炭代塩代柱ノ部古柱1本、古桁1本、楠平1本、工数57本、棟梁方、楫ノ部、楫1羽、框1本、12間角松、楠、棟梁方金93両2朱銀906匁5歩5厘金〆954両1朱此銀80〆14匁2分5厘銀〆223貫198匁9分47</t>
    </r>
    <rPh sb="0" eb="2">
      <t>ザイモク</t>
    </rPh>
    <rPh sb="2" eb="3">
      <t>ダイ</t>
    </rPh>
    <rPh sb="6" eb="7">
      <t>リョウ</t>
    </rPh>
    <rPh sb="8" eb="9">
      <t>ポ</t>
    </rPh>
    <rPh sb="10" eb="11">
      <t>カシ</t>
    </rPh>
    <rPh sb="11" eb="12">
      <t>キ</t>
    </rPh>
    <rPh sb="12" eb="14">
      <t>イッシキ</t>
    </rPh>
    <rPh sb="14" eb="16">
      <t>コウスウ</t>
    </rPh>
    <rPh sb="16" eb="17">
      <t>トウ</t>
    </rPh>
    <rPh sb="17" eb="18">
      <t>リョウ</t>
    </rPh>
    <rPh sb="18" eb="19">
      <t>ヒャク</t>
    </rPh>
    <rPh sb="19" eb="20">
      <t>モン</t>
    </rPh>
    <rPh sb="22" eb="23">
      <t>ニ</t>
    </rPh>
    <rPh sb="23" eb="24">
      <t>ヒャク</t>
    </rPh>
    <rPh sb="24" eb="25">
      <t>モン</t>
    </rPh>
    <rPh sb="27" eb="28">
      <t>ウルシ</t>
    </rPh>
    <rPh sb="28" eb="29">
      <t>ダイ</t>
    </rPh>
    <rPh sb="29" eb="30">
      <t>ヒノキ</t>
    </rPh>
    <rPh sb="30" eb="31">
      <t>カワ</t>
    </rPh>
    <rPh sb="31" eb="32">
      <t>マキ</t>
    </rPh>
    <rPh sb="32" eb="33">
      <t>カワ</t>
    </rPh>
    <rPh sb="33" eb="34">
      <t>ナワ</t>
    </rPh>
    <rPh sb="34" eb="35">
      <t>ダイ</t>
    </rPh>
    <rPh sb="36" eb="37">
      <t>マツ</t>
    </rPh>
    <rPh sb="37" eb="38">
      <t>ハ</t>
    </rPh>
    <rPh sb="38" eb="39">
      <t>ダイ</t>
    </rPh>
    <rPh sb="42" eb="43">
      <t>ハ</t>
    </rPh>
    <rPh sb="43" eb="46">
      <t>サカンヒ</t>
    </rPh>
    <rPh sb="48" eb="49">
      <t>キ</t>
    </rPh>
    <rPh sb="103" eb="104">
      <t>カマチ</t>
    </rPh>
    <rPh sb="105" eb="106">
      <t>ホン</t>
    </rPh>
    <rPh sb="109" eb="110">
      <t>アイダ</t>
    </rPh>
    <rPh sb="110" eb="111">
      <t>カク</t>
    </rPh>
    <rPh sb="111" eb="112">
      <t>マツ</t>
    </rPh>
    <rPh sb="115" eb="117">
      <t>トウリョウ</t>
    </rPh>
    <rPh sb="117" eb="118">
      <t>カタ</t>
    </rPh>
    <rPh sb="118" eb="119">
      <t>キン</t>
    </rPh>
    <rPh sb="121" eb="122">
      <t>リョウ</t>
    </rPh>
    <rPh sb="123" eb="124">
      <t>シュ</t>
    </rPh>
    <rPh sb="124" eb="125">
      <t>ギン</t>
    </rPh>
    <rPh sb="128" eb="129">
      <t>モンメ</t>
    </rPh>
    <rPh sb="130" eb="131">
      <t>ポ</t>
    </rPh>
    <rPh sb="132" eb="133">
      <t>リン</t>
    </rPh>
    <rPh sb="133" eb="134">
      <t>キン</t>
    </rPh>
    <rPh sb="138" eb="139">
      <t>リョウ</t>
    </rPh>
    <rPh sb="140" eb="141">
      <t>シュ</t>
    </rPh>
    <rPh sb="141" eb="142">
      <t>コ</t>
    </rPh>
    <rPh sb="142" eb="143">
      <t>ギン</t>
    </rPh>
    <rPh sb="148" eb="149">
      <t>モンメ</t>
    </rPh>
    <rPh sb="150" eb="151">
      <t>フン</t>
    </rPh>
    <rPh sb="152" eb="153">
      <t>リン</t>
    </rPh>
    <rPh sb="153" eb="154">
      <t>ギン</t>
    </rPh>
    <rPh sb="158" eb="159">
      <t>カン</t>
    </rPh>
    <rPh sb="162" eb="163">
      <t>モンメ</t>
    </rPh>
    <rPh sb="164" eb="165">
      <t>フン</t>
    </rPh>
    <phoneticPr fontId="6"/>
  </si>
  <si>
    <t>02010044</t>
  </si>
  <si>
    <t>18640924
元治元年9月24日</t>
    <rPh sb="9" eb="11">
      <t>ガンジ</t>
    </rPh>
    <rPh sb="11" eb="13">
      <t>ガンネン</t>
    </rPh>
    <rPh sb="14" eb="15">
      <t>ガツ</t>
    </rPh>
    <rPh sb="17" eb="18">
      <t>ニチ</t>
    </rPh>
    <phoneticPr fontId="6"/>
  </si>
  <si>
    <t>佐州雑太郎二見浦　　
證人　浜口屋
船宿　銭受取人　北国屋往左エ門</t>
    <rPh sb="0" eb="1">
      <t>サ</t>
    </rPh>
    <rPh sb="1" eb="2">
      <t>ス</t>
    </rPh>
    <rPh sb="2" eb="3">
      <t>ザツ</t>
    </rPh>
    <rPh sb="3" eb="5">
      <t>タロウ</t>
    </rPh>
    <rPh sb="5" eb="7">
      <t>フタミ</t>
    </rPh>
    <rPh sb="7" eb="8">
      <t>ウラ</t>
    </rPh>
    <rPh sb="11" eb="12">
      <t>ショウ</t>
    </rPh>
    <rPh sb="12" eb="13">
      <t>ヒト</t>
    </rPh>
    <rPh sb="14" eb="16">
      <t>ハマグチ</t>
    </rPh>
    <rPh sb="16" eb="17">
      <t>ヤ</t>
    </rPh>
    <rPh sb="18" eb="20">
      <t>フナヤド</t>
    </rPh>
    <rPh sb="21" eb="22">
      <t>ゼニ</t>
    </rPh>
    <rPh sb="22" eb="24">
      <t>ウケトリ</t>
    </rPh>
    <rPh sb="24" eb="25">
      <t>ニン</t>
    </rPh>
    <rPh sb="26" eb="28">
      <t>ホッコク</t>
    </rPh>
    <rPh sb="28" eb="29">
      <t>ヤ</t>
    </rPh>
    <rPh sb="29" eb="30">
      <t>オウ</t>
    </rPh>
    <rPh sb="30" eb="31">
      <t>ヒダリ</t>
    </rPh>
    <rPh sb="32" eb="33">
      <t>モン</t>
    </rPh>
    <phoneticPr fontId="6"/>
  </si>
  <si>
    <t>加州橋立浦
桶屋惣吉殿</t>
    <rPh sb="0" eb="5">
      <t>カリフォルニアハシリツウラ</t>
    </rPh>
    <rPh sb="6" eb="8">
      <t>オケヤ</t>
    </rPh>
    <rPh sb="8" eb="10">
      <t>ソウキチ</t>
    </rPh>
    <rPh sb="10" eb="11">
      <t>ドノ</t>
    </rPh>
    <phoneticPr fontId="6"/>
  </si>
  <si>
    <t>29.3*39.5
1枚　一紙</t>
    <rPh sb="11" eb="12">
      <t>マイ</t>
    </rPh>
    <rPh sb="13" eb="14">
      <t>イチ</t>
    </rPh>
    <rPh sb="14" eb="15">
      <t>カミ</t>
    </rPh>
    <phoneticPr fontId="6"/>
  </si>
  <si>
    <t>一．金130両也
右者当浦ニ而浮囲ひ仕候ニ付、飛脚賃等檣、楫○、艀引枝取替　其外船大工賃銭、釘代、船番渚雑用為手金受取候所実正也、為後認一札相渡聞処如件</t>
    <rPh sb="0" eb="1">
      <t>イチ</t>
    </rPh>
    <rPh sb="2" eb="3">
      <t>キン</t>
    </rPh>
    <rPh sb="6" eb="7">
      <t>リョウ</t>
    </rPh>
    <rPh sb="7" eb="8">
      <t>ナリ</t>
    </rPh>
    <rPh sb="9" eb="10">
      <t>ミギ</t>
    </rPh>
    <rPh sb="10" eb="11">
      <t>モノ</t>
    </rPh>
    <rPh sb="11" eb="12">
      <t>トウ</t>
    </rPh>
    <rPh sb="12" eb="13">
      <t>ウラ</t>
    </rPh>
    <rPh sb="14" eb="15">
      <t>ジ</t>
    </rPh>
    <rPh sb="15" eb="16">
      <t>ウ</t>
    </rPh>
    <rPh sb="16" eb="17">
      <t>カコイ</t>
    </rPh>
    <rPh sb="18" eb="19">
      <t>ツコウ</t>
    </rPh>
    <rPh sb="19" eb="20">
      <t>ソウロウ</t>
    </rPh>
    <rPh sb="21" eb="22">
      <t>ヅケ</t>
    </rPh>
    <rPh sb="23" eb="25">
      <t>ヒキャク</t>
    </rPh>
    <rPh sb="25" eb="26">
      <t>チン</t>
    </rPh>
    <rPh sb="26" eb="27">
      <t>トウ</t>
    </rPh>
    <rPh sb="27" eb="28">
      <t>ショウ</t>
    </rPh>
    <rPh sb="29" eb="30">
      <t>カジ</t>
    </rPh>
    <rPh sb="32" eb="33">
      <t>ハシケ</t>
    </rPh>
    <rPh sb="33" eb="34">
      <t>イン</t>
    </rPh>
    <rPh sb="34" eb="35">
      <t>エダ</t>
    </rPh>
    <rPh sb="35" eb="37">
      <t>トリカエ</t>
    </rPh>
    <rPh sb="38" eb="39">
      <t>ソ</t>
    </rPh>
    <rPh sb="39" eb="40">
      <t>ガイ</t>
    </rPh>
    <rPh sb="40" eb="43">
      <t>フナダイク</t>
    </rPh>
    <rPh sb="43" eb="44">
      <t>チン</t>
    </rPh>
    <rPh sb="44" eb="45">
      <t>セン</t>
    </rPh>
    <rPh sb="46" eb="47">
      <t>クギ</t>
    </rPh>
    <rPh sb="47" eb="48">
      <t>ダイ</t>
    </rPh>
    <rPh sb="49" eb="61">
      <t>フネバンナギサザツヨウタメテキンウケトリソウロウトコロ</t>
    </rPh>
    <rPh sb="61" eb="62">
      <t>ジツ</t>
    </rPh>
    <rPh sb="62" eb="63">
      <t>セイ</t>
    </rPh>
    <rPh sb="63" eb="64">
      <t>ナリ</t>
    </rPh>
    <rPh sb="65" eb="67">
      <t>タメアト</t>
    </rPh>
    <rPh sb="67" eb="68">
      <t>ミト</t>
    </rPh>
    <rPh sb="68" eb="69">
      <t>イチ</t>
    </rPh>
    <rPh sb="69" eb="70">
      <t>フダ</t>
    </rPh>
    <rPh sb="70" eb="71">
      <t>アイ</t>
    </rPh>
    <rPh sb="71" eb="72">
      <t>ワタ</t>
    </rPh>
    <rPh sb="72" eb="73">
      <t>キ</t>
    </rPh>
    <rPh sb="73" eb="74">
      <t>トコロ</t>
    </rPh>
    <rPh sb="74" eb="75">
      <t>ギン</t>
    </rPh>
    <rPh sb="75" eb="76">
      <t>ケン</t>
    </rPh>
    <phoneticPr fontId="6"/>
  </si>
  <si>
    <t>02010045</t>
  </si>
  <si>
    <t>鉄細工御通</t>
    <rPh sb="0" eb="1">
      <t>テツ</t>
    </rPh>
    <rPh sb="1" eb="3">
      <t>サイク</t>
    </rPh>
    <rPh sb="3" eb="4">
      <t>オ</t>
    </rPh>
    <rPh sb="4" eb="5">
      <t>ツウ</t>
    </rPh>
    <phoneticPr fontId="6"/>
  </si>
  <si>
    <t>18651116
慶応元年正月20～霜月16日</t>
    <rPh sb="9" eb="11">
      <t>ケイオウ</t>
    </rPh>
    <rPh sb="11" eb="13">
      <t>ガンネン</t>
    </rPh>
    <rPh sb="13" eb="15">
      <t>ショウガツ</t>
    </rPh>
    <rPh sb="18" eb="20">
      <t>シモツキ</t>
    </rPh>
    <rPh sb="22" eb="23">
      <t>ニチ</t>
    </rPh>
    <phoneticPr fontId="6"/>
  </si>
  <si>
    <t>鍛冶屋五郎兵衛</t>
    <rPh sb="0" eb="2">
      <t>カジ</t>
    </rPh>
    <rPh sb="2" eb="3">
      <t>ヤ</t>
    </rPh>
    <rPh sb="3" eb="5">
      <t>ゴロウ</t>
    </rPh>
    <rPh sb="5" eb="7">
      <t>ベエ</t>
    </rPh>
    <phoneticPr fontId="6"/>
  </si>
  <si>
    <t>橋立浦　
後酒屋様</t>
    <rPh sb="0" eb="1">
      <t>ハシ</t>
    </rPh>
    <rPh sb="1" eb="2">
      <t>タ</t>
    </rPh>
    <rPh sb="2" eb="3">
      <t>ウラ</t>
    </rPh>
    <rPh sb="5" eb="6">
      <t>アト</t>
    </rPh>
    <rPh sb="6" eb="7">
      <t>ザケ</t>
    </rPh>
    <rPh sb="7" eb="8">
      <t>ヤ</t>
    </rPh>
    <rPh sb="8" eb="9">
      <t>サマ</t>
    </rPh>
    <phoneticPr fontId="6"/>
  </si>
  <si>
    <t>13.8*16.5
3枚　冊子
横帳</t>
    <rPh sb="11" eb="12">
      <t>マイ</t>
    </rPh>
    <rPh sb="13" eb="15">
      <t>サッシ</t>
    </rPh>
    <rPh sb="16" eb="17">
      <t>ヨコ</t>
    </rPh>
    <rPh sb="17" eb="18">
      <t>チョウ</t>
    </rPh>
    <phoneticPr fontId="6"/>
  </si>
  <si>
    <t>釘その他の買物の通
量からみて修理用か</t>
    <rPh sb="0" eb="1">
      <t>クギ</t>
    </rPh>
    <rPh sb="3" eb="4">
      <t>タ</t>
    </rPh>
    <rPh sb="5" eb="7">
      <t>カイモノ</t>
    </rPh>
    <rPh sb="8" eb="9">
      <t>ツウ</t>
    </rPh>
    <rPh sb="10" eb="11">
      <t>リョウ</t>
    </rPh>
    <rPh sb="15" eb="18">
      <t>シュウリヨウ</t>
    </rPh>
    <phoneticPr fontId="6"/>
  </si>
  <si>
    <t>02010046</t>
  </si>
  <si>
    <t>釘の通</t>
    <rPh sb="0" eb="1">
      <t>クギ</t>
    </rPh>
    <rPh sb="2" eb="3">
      <t>ツウ</t>
    </rPh>
    <phoneticPr fontId="6"/>
  </si>
  <si>
    <t>18671077
慶応3年10月吉日</t>
    <rPh sb="9" eb="11">
      <t>ケイオウ</t>
    </rPh>
    <rPh sb="12" eb="13">
      <t>ネン</t>
    </rPh>
    <rPh sb="15" eb="16">
      <t>ガツ</t>
    </rPh>
    <rPh sb="16" eb="17">
      <t>キチ</t>
    </rPh>
    <rPh sb="17" eb="18">
      <t>ヒ</t>
    </rPh>
    <phoneticPr fontId="6"/>
  </si>
  <si>
    <t>大阪日本橋
南泉佐</t>
    <rPh sb="0" eb="2">
      <t>オオサカ</t>
    </rPh>
    <rPh sb="2" eb="5">
      <t>ニホンバシ</t>
    </rPh>
    <rPh sb="6" eb="7">
      <t>ミナミ</t>
    </rPh>
    <rPh sb="7" eb="8">
      <t>イズミ</t>
    </rPh>
    <rPh sb="8" eb="9">
      <t>サ</t>
    </rPh>
    <phoneticPr fontId="6"/>
  </si>
  <si>
    <t>○幸貴丸惣七様</t>
    <rPh sb="1" eb="2">
      <t>ユキ</t>
    </rPh>
    <rPh sb="2" eb="3">
      <t>キ</t>
    </rPh>
    <rPh sb="3" eb="4">
      <t>マル</t>
    </rPh>
    <rPh sb="4" eb="6">
      <t>ソウシチ</t>
    </rPh>
    <rPh sb="6" eb="7">
      <t>サマ</t>
    </rPh>
    <phoneticPr fontId="6"/>
  </si>
  <si>
    <t>15.8*22.9
6枚　冊子
横帳</t>
    <rPh sb="11" eb="12">
      <t>マイ</t>
    </rPh>
    <rPh sb="13" eb="15">
      <t>サッシ</t>
    </rPh>
    <rPh sb="16" eb="17">
      <t>ヨコ</t>
    </rPh>
    <rPh sb="17" eb="18">
      <t>チョウ</t>
    </rPh>
    <phoneticPr fontId="6"/>
  </si>
  <si>
    <t>修理に要した釘等の通い</t>
    <rPh sb="0" eb="2">
      <t>シュウリ</t>
    </rPh>
    <rPh sb="3" eb="4">
      <t>ヨウ</t>
    </rPh>
    <rPh sb="6" eb="8">
      <t>クギトウ</t>
    </rPh>
    <rPh sb="9" eb="10">
      <t>カヨ</t>
    </rPh>
    <phoneticPr fontId="6"/>
  </si>
  <si>
    <t>02010047</t>
  </si>
  <si>
    <r>
      <t>186</t>
    </r>
    <r>
      <rPr>
        <sz val="11"/>
        <color theme="1"/>
        <rFont val="ＭＳ ゴシック"/>
        <family val="2"/>
        <charset val="128"/>
      </rPr>
      <t>80422</t>
    </r>
    <r>
      <rPr>
        <sz val="11"/>
        <rFont val="ＭＳ ゴシック"/>
        <family val="2"/>
        <charset val="128"/>
      </rPr>
      <t xml:space="preserve">
慶応</t>
    </r>
    <r>
      <rPr>
        <sz val="11"/>
        <color theme="1"/>
        <rFont val="ＭＳ ゴシック"/>
        <family val="2"/>
        <charset val="128"/>
      </rPr>
      <t>4</t>
    </r>
    <r>
      <rPr>
        <sz val="11"/>
        <rFont val="ＭＳ ゴシック"/>
        <family val="2"/>
        <charset val="128"/>
      </rPr>
      <t>年</t>
    </r>
    <r>
      <rPr>
        <sz val="11"/>
        <color theme="1"/>
        <rFont val="ＭＳ ゴシック"/>
        <family val="2"/>
        <charset val="128"/>
      </rPr>
      <t>4</t>
    </r>
    <r>
      <rPr>
        <sz val="11"/>
        <rFont val="ＭＳ ゴシック"/>
        <family val="2"/>
        <charset val="128"/>
      </rPr>
      <t>月</t>
    </r>
    <r>
      <rPr>
        <sz val="11"/>
        <color theme="1"/>
        <rFont val="ＭＳ ゴシック"/>
        <family val="2"/>
        <charset val="128"/>
      </rPr>
      <t>22</t>
    </r>
    <r>
      <rPr>
        <sz val="11"/>
        <rFont val="ＭＳ ゴシック"/>
        <family val="2"/>
        <charset val="128"/>
      </rPr>
      <t>日</t>
    </r>
    <rPh sb="9" eb="11">
      <t>ケイオウ</t>
    </rPh>
    <rPh sb="12" eb="13">
      <t>ネン</t>
    </rPh>
    <rPh sb="14" eb="15">
      <t>ガツ</t>
    </rPh>
    <rPh sb="17" eb="18">
      <t>ヒ</t>
    </rPh>
    <phoneticPr fontId="6"/>
  </si>
  <si>
    <t>①新屋八久郎　　　　　②丸に十、一(屋号）</t>
    <rPh sb="1" eb="3">
      <t>シンヤ</t>
    </rPh>
    <rPh sb="3" eb="4">
      <t>８</t>
    </rPh>
    <rPh sb="4" eb="5">
      <t>キュウ</t>
    </rPh>
    <rPh sb="5" eb="6">
      <t>ロウ</t>
    </rPh>
    <rPh sb="12" eb="13">
      <t>マル</t>
    </rPh>
    <rPh sb="14" eb="15">
      <t>１０</t>
    </rPh>
    <rPh sb="16" eb="17">
      <t>イチ</t>
    </rPh>
    <rPh sb="18" eb="20">
      <t>ヤゴウ</t>
    </rPh>
    <phoneticPr fontId="6"/>
  </si>
  <si>
    <t>①酒谷長市様　　　　　②山に丁(酒谷屋号）御印様</t>
    <rPh sb="1" eb="3">
      <t>サカヤ</t>
    </rPh>
    <rPh sb="3" eb="5">
      <t>オサイチ</t>
    </rPh>
    <rPh sb="5" eb="6">
      <t>サマ</t>
    </rPh>
    <rPh sb="12" eb="13">
      <t>ヤマ</t>
    </rPh>
    <rPh sb="14" eb="15">
      <t>チョウ</t>
    </rPh>
    <rPh sb="16" eb="18">
      <t>サカヤ</t>
    </rPh>
    <rPh sb="18" eb="20">
      <t>ヤゴウ</t>
    </rPh>
    <rPh sb="21" eb="23">
      <t>オシルシ</t>
    </rPh>
    <rPh sb="23" eb="24">
      <t>サマ</t>
    </rPh>
    <phoneticPr fontId="6"/>
  </si>
  <si>
    <r>
      <t>26＊79</t>
    </r>
    <r>
      <rPr>
        <sz val="11"/>
        <rFont val="ＭＳ ゴシック"/>
        <family val="2"/>
        <charset val="128"/>
      </rPr>
      <t xml:space="preserve">
　一紙　</t>
    </r>
    <r>
      <rPr>
        <sz val="11"/>
        <color theme="1"/>
        <rFont val="ＭＳ ゴシック"/>
        <family val="2"/>
        <charset val="128"/>
      </rPr>
      <t>2</t>
    </r>
    <r>
      <rPr>
        <sz val="11"/>
        <rFont val="ＭＳ ゴシック"/>
        <family val="2"/>
        <charset val="128"/>
      </rPr>
      <t>枚</t>
    </r>
    <rPh sb="7" eb="8">
      <t>イチ</t>
    </rPh>
    <rPh sb="8" eb="9">
      <t>カミ</t>
    </rPh>
    <phoneticPr fontId="6"/>
  </si>
  <si>
    <r>
      <t>①2／</t>
    </r>
    <r>
      <rPr>
        <sz val="11"/>
        <color theme="1"/>
        <rFont val="ＭＳ ゴシック"/>
        <family val="2"/>
        <charset val="128"/>
      </rPr>
      <t>2松材など金23両2歩2朱と79匁</t>
    </r>
    <r>
      <rPr>
        <sz val="11"/>
        <rFont val="ＭＳ ゴシック"/>
        <family val="2"/>
        <charset val="128"/>
      </rPr>
      <t>　　　　　　　　　　　　　　　　②幸徳丸の船寸法、長</t>
    </r>
    <r>
      <rPr>
        <sz val="11"/>
        <color theme="1"/>
        <rFont val="ＭＳ ゴシック"/>
        <family val="2"/>
        <charset val="128"/>
      </rPr>
      <t>6丈6寸・巾2丈2.25尺・深6.06尺・石724石1斗7升1合、正味579。337石</t>
    </r>
    <rPh sb="4" eb="5">
      <t>マツ</t>
    </rPh>
    <rPh sb="5" eb="6">
      <t>ザイ</t>
    </rPh>
    <rPh sb="8" eb="9">
      <t>キン</t>
    </rPh>
    <rPh sb="11" eb="12">
      <t>リョウ</t>
    </rPh>
    <rPh sb="13" eb="14">
      <t>ホ</t>
    </rPh>
    <rPh sb="15" eb="16">
      <t>シュ</t>
    </rPh>
    <rPh sb="19" eb="20">
      <t>メ</t>
    </rPh>
    <rPh sb="37" eb="38">
      <t>サイワイ</t>
    </rPh>
    <rPh sb="38" eb="40">
      <t>トクマル</t>
    </rPh>
    <rPh sb="41" eb="42">
      <t>フネ</t>
    </rPh>
    <rPh sb="42" eb="44">
      <t>スンポウ</t>
    </rPh>
    <rPh sb="45" eb="46">
      <t>チョウ</t>
    </rPh>
    <rPh sb="47" eb="48">
      <t>タケ</t>
    </rPh>
    <rPh sb="49" eb="50">
      <t>スン</t>
    </rPh>
    <rPh sb="51" eb="52">
      <t>ハバ</t>
    </rPh>
    <rPh sb="53" eb="54">
      <t>タケ</t>
    </rPh>
    <rPh sb="58" eb="59">
      <t>シャク</t>
    </rPh>
    <rPh sb="60" eb="61">
      <t>シン</t>
    </rPh>
    <rPh sb="65" eb="66">
      <t>シャク</t>
    </rPh>
    <rPh sb="67" eb="68">
      <t>イシ</t>
    </rPh>
    <rPh sb="71" eb="72">
      <t>コク</t>
    </rPh>
    <rPh sb="73" eb="74">
      <t>ハカル</t>
    </rPh>
    <rPh sb="75" eb="76">
      <t>ショウ</t>
    </rPh>
    <rPh sb="77" eb="78">
      <t>ゴウ</t>
    </rPh>
    <rPh sb="79" eb="81">
      <t>ショウミ</t>
    </rPh>
    <rPh sb="88" eb="89">
      <t>コク</t>
    </rPh>
    <phoneticPr fontId="6"/>
  </si>
  <si>
    <t>02010048</t>
  </si>
  <si>
    <t>（材木扣等）</t>
    <rPh sb="1" eb="3">
      <t>ザイモク</t>
    </rPh>
    <rPh sb="3" eb="4">
      <t>ク</t>
    </rPh>
    <rPh sb="4" eb="5">
      <t>トウ</t>
    </rPh>
    <phoneticPr fontId="6"/>
  </si>
  <si>
    <r>
      <t>187</t>
    </r>
    <r>
      <rPr>
        <sz val="11"/>
        <color theme="1"/>
        <rFont val="ＭＳ ゴシック"/>
        <family val="2"/>
        <charset val="128"/>
      </rPr>
      <t>2</t>
    </r>
    <r>
      <rPr>
        <sz val="11"/>
        <rFont val="ＭＳ ゴシック"/>
        <family val="2"/>
        <charset val="128"/>
      </rPr>
      <t>0000
明治3～5年</t>
    </r>
    <rPh sb="9" eb="11">
      <t>メイジ</t>
    </rPh>
    <rPh sb="14" eb="15">
      <t>ネン</t>
    </rPh>
    <phoneticPr fontId="6"/>
  </si>
  <si>
    <t>○</t>
    <phoneticPr fontId="6"/>
  </si>
  <si>
    <t>12.2*33.3
2枚　長帳
こより綴</t>
    <rPh sb="11" eb="12">
      <t>マイ</t>
    </rPh>
    <rPh sb="13" eb="15">
      <t>ナガチョウ</t>
    </rPh>
    <rPh sb="19" eb="20">
      <t>ツヅ</t>
    </rPh>
    <phoneticPr fontId="6"/>
  </si>
  <si>
    <t>前半は材木の扣・・・7分板177枚内11枚不足、1寸板133枚2間5寸角30本　・・・・・〆95本　数〆175枚
食料など　鮃1〆600目　鱈の中200枚　布苔（ふのり）2、長切こんぶ・・・</t>
    <rPh sb="0" eb="2">
      <t>ゼンハン</t>
    </rPh>
    <rPh sb="3" eb="5">
      <t>ザイモク</t>
    </rPh>
    <rPh sb="11" eb="12">
      <t>フン</t>
    </rPh>
    <rPh sb="12" eb="13">
      <t>イタ</t>
    </rPh>
    <rPh sb="16" eb="17">
      <t>マイ</t>
    </rPh>
    <rPh sb="17" eb="18">
      <t>ウチ</t>
    </rPh>
    <rPh sb="20" eb="21">
      <t>マイ</t>
    </rPh>
    <rPh sb="21" eb="23">
      <t>フソク</t>
    </rPh>
    <rPh sb="25" eb="26">
      <t>スン</t>
    </rPh>
    <rPh sb="26" eb="27">
      <t>イタ</t>
    </rPh>
    <rPh sb="30" eb="31">
      <t>マイ</t>
    </rPh>
    <rPh sb="32" eb="33">
      <t>アイダ</t>
    </rPh>
    <rPh sb="34" eb="35">
      <t>スン</t>
    </rPh>
    <rPh sb="35" eb="36">
      <t>カク</t>
    </rPh>
    <rPh sb="38" eb="39">
      <t>ホン</t>
    </rPh>
    <rPh sb="48" eb="49">
      <t>ホン</t>
    </rPh>
    <rPh sb="50" eb="51">
      <t>カズ</t>
    </rPh>
    <rPh sb="55" eb="56">
      <t>マイ</t>
    </rPh>
    <rPh sb="57" eb="59">
      <t>ショクリョウ</t>
    </rPh>
    <rPh sb="62" eb="63">
      <t>ヒラメ</t>
    </rPh>
    <rPh sb="68" eb="69">
      <t>メ</t>
    </rPh>
    <rPh sb="70" eb="71">
      <t>タラ</t>
    </rPh>
    <rPh sb="72" eb="73">
      <t>ナカ</t>
    </rPh>
    <rPh sb="76" eb="77">
      <t>マイ</t>
    </rPh>
    <rPh sb="78" eb="79">
      <t>ヌノ</t>
    </rPh>
    <rPh sb="79" eb="80">
      <t>コケ</t>
    </rPh>
    <rPh sb="87" eb="88">
      <t>チョウ</t>
    </rPh>
    <rPh sb="88" eb="89">
      <t>キリ</t>
    </rPh>
    <phoneticPr fontId="6"/>
  </si>
  <si>
    <t>02010049</t>
  </si>
  <si>
    <t>18710406
明治4年4月6日</t>
    <rPh sb="9" eb="11">
      <t>メイジ</t>
    </rPh>
    <rPh sb="12" eb="13">
      <t>ネン</t>
    </rPh>
    <rPh sb="14" eb="15">
      <t>ガツ</t>
    </rPh>
    <rPh sb="16" eb="17">
      <t>ニチ</t>
    </rPh>
    <phoneticPr fontId="6"/>
  </si>
  <si>
    <t>泉屋吉右エ門</t>
    <rPh sb="0" eb="1">
      <t>イズミ</t>
    </rPh>
    <rPh sb="1" eb="2">
      <t>ヤ</t>
    </rPh>
    <rPh sb="2" eb="3">
      <t>キチ</t>
    </rPh>
    <rPh sb="3" eb="6">
      <t>エモン</t>
    </rPh>
    <phoneticPr fontId="6"/>
  </si>
  <si>
    <t>幸重丸様</t>
    <rPh sb="0" eb="1">
      <t>ユキ</t>
    </rPh>
    <rPh sb="1" eb="2">
      <t>シゲ</t>
    </rPh>
    <rPh sb="2" eb="3">
      <t>マル</t>
    </rPh>
    <rPh sb="3" eb="4">
      <t>サマ</t>
    </rPh>
    <phoneticPr fontId="6"/>
  </si>
  <si>
    <t>17*21
1枚　一紙</t>
    <rPh sb="7" eb="8">
      <t>マイ</t>
    </rPh>
    <rPh sb="9" eb="10">
      <t>イチ</t>
    </rPh>
    <rPh sb="10" eb="11">
      <t>カミ</t>
    </rPh>
    <phoneticPr fontId="6"/>
  </si>
  <si>
    <t>70円させめ込み10〆目　代金3歩2朱ト銭415文　右ノ通リ相渡し申候　以上
させめ込みとは船板の虫穴の詰めものです。</t>
    <rPh sb="2" eb="3">
      <t>エン</t>
    </rPh>
    <rPh sb="6" eb="7">
      <t>コ</t>
    </rPh>
    <rPh sb="11" eb="12">
      <t>メ</t>
    </rPh>
    <rPh sb="13" eb="15">
      <t>ダイキン</t>
    </rPh>
    <rPh sb="16" eb="17">
      <t>ポ</t>
    </rPh>
    <rPh sb="18" eb="19">
      <t>シュ</t>
    </rPh>
    <rPh sb="20" eb="21">
      <t>ゼニ</t>
    </rPh>
    <rPh sb="24" eb="25">
      <t>モン</t>
    </rPh>
    <rPh sb="26" eb="27">
      <t>ミギ</t>
    </rPh>
    <rPh sb="28" eb="29">
      <t>トオ</t>
    </rPh>
    <rPh sb="30" eb="31">
      <t>アイ</t>
    </rPh>
    <rPh sb="31" eb="32">
      <t>ワタ</t>
    </rPh>
    <rPh sb="33" eb="34">
      <t>モウ</t>
    </rPh>
    <rPh sb="34" eb="35">
      <t>ソウロウ</t>
    </rPh>
    <rPh sb="36" eb="38">
      <t>イジョウ</t>
    </rPh>
    <rPh sb="42" eb="43">
      <t>コ</t>
    </rPh>
    <rPh sb="46" eb="47">
      <t>フネ</t>
    </rPh>
    <rPh sb="47" eb="48">
      <t>イタ</t>
    </rPh>
    <rPh sb="49" eb="50">
      <t>ムシ</t>
    </rPh>
    <rPh sb="50" eb="51">
      <t>アナ</t>
    </rPh>
    <rPh sb="52" eb="53">
      <t>ツ</t>
    </rPh>
    <phoneticPr fontId="6"/>
  </si>
  <si>
    <t>02010050</t>
  </si>
  <si>
    <t>新造釘の通</t>
    <rPh sb="0" eb="2">
      <t>シンゾウ</t>
    </rPh>
    <rPh sb="2" eb="3">
      <t>クギ</t>
    </rPh>
    <rPh sb="4" eb="5">
      <t>ツウ</t>
    </rPh>
    <phoneticPr fontId="6"/>
  </si>
  <si>
    <t>18750877
明治8年8月吉日</t>
    <rPh sb="9" eb="11">
      <t>メイジ</t>
    </rPh>
    <rPh sb="12" eb="13">
      <t>ネン</t>
    </rPh>
    <rPh sb="14" eb="15">
      <t>ガツ</t>
    </rPh>
    <rPh sb="15" eb="17">
      <t>キチジツ</t>
    </rPh>
    <phoneticPr fontId="6"/>
  </si>
  <si>
    <t>船釘泉佐　大阪日吉橋</t>
    <rPh sb="0" eb="1">
      <t>フネ</t>
    </rPh>
    <rPh sb="1" eb="2">
      <t>クギ</t>
    </rPh>
    <rPh sb="2" eb="3">
      <t>イズミ</t>
    </rPh>
    <rPh sb="3" eb="4">
      <t>サ</t>
    </rPh>
    <rPh sb="5" eb="7">
      <t>オオサカ</t>
    </rPh>
    <rPh sb="7" eb="9">
      <t>ヒヨシ</t>
    </rPh>
    <rPh sb="9" eb="10">
      <t>ハシ</t>
    </rPh>
    <phoneticPr fontId="6"/>
  </si>
  <si>
    <t>酒谷小三郎</t>
    <rPh sb="0" eb="2">
      <t>サカヤ</t>
    </rPh>
    <rPh sb="2" eb="3">
      <t>コ</t>
    </rPh>
    <rPh sb="3" eb="5">
      <t>サブロウ</t>
    </rPh>
    <phoneticPr fontId="6"/>
  </si>
  <si>
    <t>45*17
20枚　長帳</t>
    <rPh sb="8" eb="9">
      <t>マイ</t>
    </rPh>
    <rPh sb="10" eb="12">
      <t>ナガチョウ</t>
    </rPh>
    <phoneticPr fontId="6"/>
  </si>
  <si>
    <t>四ツ釘　継手釘　頚釘　縫釘　皆折釘　平釘　包釘　鎹　称ぢれ釘　称まる釘　平釘　落し小三寸　小廻　七寸かり　6寸かり　通り小落し長○　大印〆600貫880目中印〆26貫200目小印〆61貫680目　○印〆11貫600目</t>
    <rPh sb="0" eb="1">
      <t>ヨ</t>
    </rPh>
    <rPh sb="2" eb="3">
      <t>クギ</t>
    </rPh>
    <rPh sb="4" eb="5">
      <t>ツ</t>
    </rPh>
    <rPh sb="5" eb="6">
      <t>テ</t>
    </rPh>
    <rPh sb="6" eb="7">
      <t>クギ</t>
    </rPh>
    <rPh sb="8" eb="9">
      <t>クビ</t>
    </rPh>
    <rPh sb="9" eb="10">
      <t>クギ</t>
    </rPh>
    <rPh sb="11" eb="12">
      <t>ヌ</t>
    </rPh>
    <rPh sb="12" eb="13">
      <t>クギ</t>
    </rPh>
    <rPh sb="14" eb="15">
      <t>ミナ</t>
    </rPh>
    <rPh sb="15" eb="16">
      <t>オ</t>
    </rPh>
    <rPh sb="16" eb="17">
      <t>クギ</t>
    </rPh>
    <rPh sb="18" eb="19">
      <t>ヒラ</t>
    </rPh>
    <rPh sb="19" eb="20">
      <t>クギ</t>
    </rPh>
    <rPh sb="21" eb="22">
      <t>ツツミ</t>
    </rPh>
    <rPh sb="22" eb="23">
      <t>クギ</t>
    </rPh>
    <rPh sb="24" eb="25">
      <t>カスガイ</t>
    </rPh>
    <rPh sb="26" eb="27">
      <t>ショウ</t>
    </rPh>
    <rPh sb="29" eb="30">
      <t>クギ</t>
    </rPh>
    <rPh sb="31" eb="32">
      <t>ショウ</t>
    </rPh>
    <rPh sb="34" eb="35">
      <t>クギ</t>
    </rPh>
    <rPh sb="36" eb="37">
      <t>ヒラ</t>
    </rPh>
    <rPh sb="37" eb="38">
      <t>クギ</t>
    </rPh>
    <rPh sb="39" eb="40">
      <t>オ</t>
    </rPh>
    <rPh sb="41" eb="42">
      <t>ショウ</t>
    </rPh>
    <rPh sb="42" eb="44">
      <t>サンスン</t>
    </rPh>
    <rPh sb="45" eb="46">
      <t>コ</t>
    </rPh>
    <rPh sb="46" eb="47">
      <t>マワ</t>
    </rPh>
    <rPh sb="48" eb="49">
      <t>ナナ</t>
    </rPh>
    <rPh sb="49" eb="50">
      <t>スン</t>
    </rPh>
    <rPh sb="54" eb="55">
      <t>スン</t>
    </rPh>
    <rPh sb="58" eb="59">
      <t>トオ</t>
    </rPh>
    <rPh sb="60" eb="61">
      <t>コ</t>
    </rPh>
    <rPh sb="61" eb="62">
      <t>オト</t>
    </rPh>
    <rPh sb="63" eb="64">
      <t>ナガ</t>
    </rPh>
    <phoneticPr fontId="6"/>
  </si>
  <si>
    <t>02010051</t>
  </si>
  <si>
    <t>御上ワ廻リ請帳
（小福丸作事、カ）</t>
    <rPh sb="0" eb="2">
      <t>オカミ</t>
    </rPh>
    <rPh sb="3" eb="4">
      <t>マワリ</t>
    </rPh>
    <rPh sb="5" eb="6">
      <t>ショウ</t>
    </rPh>
    <rPh sb="6" eb="7">
      <t>トバリ</t>
    </rPh>
    <rPh sb="9" eb="12">
      <t>ショウフクマル</t>
    </rPh>
    <rPh sb="12" eb="14">
      <t>サクジ</t>
    </rPh>
    <phoneticPr fontId="6"/>
  </si>
  <si>
    <t>18760200
明治9年2月</t>
    <rPh sb="9" eb="11">
      <t>メイジ</t>
    </rPh>
    <rPh sb="12" eb="13">
      <t>ネン</t>
    </rPh>
    <rPh sb="14" eb="15">
      <t>ガツ</t>
    </rPh>
    <phoneticPr fontId="6"/>
  </si>
  <si>
    <t>梶原午之助</t>
    <rPh sb="0" eb="2">
      <t>カジハラ</t>
    </rPh>
    <rPh sb="2" eb="3">
      <t>ウマ</t>
    </rPh>
    <rPh sb="3" eb="4">
      <t>コレ</t>
    </rPh>
    <rPh sb="4" eb="5">
      <t>スケ</t>
    </rPh>
    <phoneticPr fontId="6"/>
  </si>
  <si>
    <t>小福丸六三郎様</t>
    <rPh sb="0" eb="1">
      <t>コ</t>
    </rPh>
    <rPh sb="1" eb="3">
      <t>フクマル</t>
    </rPh>
    <rPh sb="3" eb="6">
      <t>ロクサブロウ</t>
    </rPh>
    <rPh sb="6" eb="7">
      <t>サマ</t>
    </rPh>
    <phoneticPr fontId="6"/>
  </si>
  <si>
    <t>33.0*12.1
1冊10枚
冊子　長帳</t>
    <rPh sb="11" eb="12">
      <t>サツ</t>
    </rPh>
    <rPh sb="14" eb="15">
      <t>マイ</t>
    </rPh>
    <rPh sb="16" eb="18">
      <t>サッシ</t>
    </rPh>
    <rPh sb="19" eb="21">
      <t>ナガチョウ</t>
    </rPh>
    <phoneticPr fontId="6"/>
  </si>
  <si>
    <t>1．金458円5銭6厘、31銭、大工1477人6分　第1回材料費共他品〆金911円13銭1厘　合〆968円3銭4厘
1．42円11銭2厘木引賃諸雑費金56円90銭3厘　子3月6日179円61銭秋岡吉兵衛外2件〆金1,217円87銭2厘（上の分合）　外に3月6日3円75銭世話役人へ祝義　惣〆金1,221円62銭2厘</t>
    <rPh sb="2" eb="3">
      <t>キン</t>
    </rPh>
    <rPh sb="6" eb="7">
      <t>エン</t>
    </rPh>
    <rPh sb="8" eb="9">
      <t>セン</t>
    </rPh>
    <rPh sb="10" eb="11">
      <t>リン</t>
    </rPh>
    <rPh sb="14" eb="15">
      <t>セン</t>
    </rPh>
    <rPh sb="16" eb="18">
      <t>ダイク</t>
    </rPh>
    <rPh sb="22" eb="23">
      <t>ニン</t>
    </rPh>
    <rPh sb="24" eb="25">
      <t>フン</t>
    </rPh>
    <rPh sb="26" eb="27">
      <t>ダイ</t>
    </rPh>
    <rPh sb="28" eb="29">
      <t>カイ</t>
    </rPh>
    <rPh sb="29" eb="32">
      <t>ザイリョウヒ</t>
    </rPh>
    <rPh sb="32" eb="33">
      <t>トモ</t>
    </rPh>
    <rPh sb="33" eb="34">
      <t>ホカ</t>
    </rPh>
    <rPh sb="34" eb="35">
      <t>ヒン</t>
    </rPh>
    <rPh sb="36" eb="37">
      <t>キン</t>
    </rPh>
    <rPh sb="40" eb="41">
      <t>エン</t>
    </rPh>
    <rPh sb="43" eb="44">
      <t>セン</t>
    </rPh>
    <rPh sb="45" eb="46">
      <t>リン</t>
    </rPh>
    <rPh sb="47" eb="48">
      <t>ア</t>
    </rPh>
    <rPh sb="52" eb="53">
      <t>エン</t>
    </rPh>
    <rPh sb="54" eb="55">
      <t>セン</t>
    </rPh>
    <rPh sb="56" eb="57">
      <t>リン</t>
    </rPh>
    <rPh sb="62" eb="63">
      <t>エン</t>
    </rPh>
    <rPh sb="65" eb="66">
      <t>セン</t>
    </rPh>
    <rPh sb="67" eb="68">
      <t>リン</t>
    </rPh>
    <rPh sb="68" eb="69">
      <t>キ</t>
    </rPh>
    <rPh sb="69" eb="70">
      <t>ヒ</t>
    </rPh>
    <rPh sb="70" eb="71">
      <t>チン</t>
    </rPh>
    <rPh sb="71" eb="72">
      <t>ショ</t>
    </rPh>
    <rPh sb="72" eb="74">
      <t>ザッピ</t>
    </rPh>
    <rPh sb="74" eb="75">
      <t>キン</t>
    </rPh>
    <rPh sb="77" eb="78">
      <t>エン</t>
    </rPh>
    <rPh sb="80" eb="81">
      <t>セン</t>
    </rPh>
    <rPh sb="82" eb="83">
      <t>リン</t>
    </rPh>
    <rPh sb="84" eb="85">
      <t>コ</t>
    </rPh>
    <rPh sb="86" eb="87">
      <t>ガツ</t>
    </rPh>
    <rPh sb="88" eb="89">
      <t>ニチ</t>
    </rPh>
    <rPh sb="92" eb="93">
      <t>エン</t>
    </rPh>
    <rPh sb="95" eb="96">
      <t>セン</t>
    </rPh>
    <rPh sb="96" eb="98">
      <t>アキオカ</t>
    </rPh>
    <rPh sb="98" eb="99">
      <t>キチ</t>
    </rPh>
    <rPh sb="99" eb="101">
      <t>ベエ</t>
    </rPh>
    <rPh sb="101" eb="102">
      <t>ソト</t>
    </rPh>
    <rPh sb="103" eb="104">
      <t>ケン</t>
    </rPh>
    <rPh sb="105" eb="106">
      <t>キン</t>
    </rPh>
    <rPh sb="111" eb="112">
      <t>エン</t>
    </rPh>
    <rPh sb="114" eb="115">
      <t>セン</t>
    </rPh>
    <rPh sb="116" eb="117">
      <t>リン</t>
    </rPh>
    <rPh sb="118" eb="119">
      <t>ウエ</t>
    </rPh>
    <rPh sb="120" eb="121">
      <t>ブン</t>
    </rPh>
    <rPh sb="121" eb="122">
      <t>ア</t>
    </rPh>
    <rPh sb="124" eb="125">
      <t>ソト</t>
    </rPh>
    <rPh sb="127" eb="128">
      <t>ガツ</t>
    </rPh>
    <rPh sb="129" eb="130">
      <t>ニチ</t>
    </rPh>
    <rPh sb="131" eb="132">
      <t>エン</t>
    </rPh>
    <rPh sb="134" eb="135">
      <t>セン</t>
    </rPh>
    <rPh sb="135" eb="137">
      <t>セワ</t>
    </rPh>
    <rPh sb="137" eb="139">
      <t>ヤクニン</t>
    </rPh>
    <rPh sb="143" eb="144">
      <t>ソウ</t>
    </rPh>
    <rPh sb="145" eb="146">
      <t>キン</t>
    </rPh>
    <rPh sb="151" eb="152">
      <t>エン</t>
    </rPh>
    <rPh sb="154" eb="155">
      <t>セン</t>
    </rPh>
    <rPh sb="156" eb="157">
      <t>リン</t>
    </rPh>
    <phoneticPr fontId="6"/>
  </si>
  <si>
    <t>02010052</t>
  </si>
  <si>
    <t xml:space="preserve">上廻リ木控帳
</t>
    <rPh sb="0" eb="1">
      <t>ウエ</t>
    </rPh>
    <rPh sb="1" eb="2">
      <t>マワリ</t>
    </rPh>
    <rPh sb="3" eb="4">
      <t>キ</t>
    </rPh>
    <rPh sb="4" eb="5">
      <t>ヒカエ</t>
    </rPh>
    <rPh sb="5" eb="6">
      <t>トバリ</t>
    </rPh>
    <phoneticPr fontId="6"/>
  </si>
  <si>
    <r>
      <t>18760200
明治9年</t>
    </r>
    <r>
      <rPr>
        <sz val="11"/>
        <color theme="1"/>
        <rFont val="ＭＳ ゴシック"/>
        <family val="2"/>
        <charset val="128"/>
      </rPr>
      <t>2</t>
    </r>
    <r>
      <rPr>
        <sz val="11"/>
        <rFont val="ＭＳ ゴシック"/>
        <family val="2"/>
        <charset val="128"/>
      </rPr>
      <t>月</t>
    </r>
    <rPh sb="9" eb="11">
      <t>メイジ</t>
    </rPh>
    <rPh sb="12" eb="13">
      <t>ネン</t>
    </rPh>
    <rPh sb="14" eb="15">
      <t>ガツ</t>
    </rPh>
    <phoneticPr fontId="6"/>
  </si>
  <si>
    <t>幸貴丸</t>
    <rPh sb="0" eb="2">
      <t>ユキタカ</t>
    </rPh>
    <rPh sb="2" eb="3">
      <t>マル</t>
    </rPh>
    <phoneticPr fontId="6"/>
  </si>
  <si>
    <r>
      <t>12.</t>
    </r>
    <r>
      <rPr>
        <sz val="11"/>
        <color theme="1"/>
        <rFont val="ＭＳ ゴシック"/>
        <family val="2"/>
        <charset val="128"/>
      </rPr>
      <t>2＊33.3＊0.3</t>
    </r>
    <r>
      <rPr>
        <sz val="11"/>
        <rFont val="ＭＳ ゴシック"/>
        <family val="2"/>
        <charset val="128"/>
      </rPr>
      <t xml:space="preserve">
1冊</t>
    </r>
    <r>
      <rPr>
        <sz val="11"/>
        <color theme="1"/>
        <rFont val="ＭＳ ゴシック"/>
        <family val="2"/>
        <charset val="128"/>
      </rPr>
      <t>6</t>
    </r>
    <r>
      <rPr>
        <sz val="11"/>
        <rFont val="ＭＳ ゴシック"/>
        <family val="2"/>
        <charset val="128"/>
      </rPr>
      <t>枚こより綴
冊子　長帳</t>
    </r>
    <rPh sb="15" eb="16">
      <t>サツ</t>
    </rPh>
    <rPh sb="17" eb="18">
      <t>マイ</t>
    </rPh>
    <rPh sb="21" eb="22">
      <t>ツヅリ</t>
    </rPh>
    <rPh sb="23" eb="25">
      <t>サッシ</t>
    </rPh>
    <rPh sb="26" eb="28">
      <t>ナガチョウ</t>
    </rPh>
    <phoneticPr fontId="6"/>
  </si>
  <si>
    <t>木の種類と用途（タツ、アマドの引き、表のコマ板など）しゅうり？っ建物かも？</t>
    <rPh sb="0" eb="1">
      <t>キ</t>
    </rPh>
    <rPh sb="2" eb="4">
      <t>シュルイ</t>
    </rPh>
    <rPh sb="5" eb="7">
      <t>ヨウト</t>
    </rPh>
    <rPh sb="15" eb="16">
      <t>ヒ</t>
    </rPh>
    <rPh sb="18" eb="19">
      <t>オモテ</t>
    </rPh>
    <rPh sb="22" eb="23">
      <t>イタ</t>
    </rPh>
    <rPh sb="32" eb="34">
      <t>タテモノ</t>
    </rPh>
    <phoneticPr fontId="6"/>
  </si>
  <si>
    <t>02010053</t>
  </si>
  <si>
    <t xml:space="preserve">幸貴丸上廻リ　　　　　　積り書の帳
</t>
    <rPh sb="0" eb="2">
      <t>ユキタカ</t>
    </rPh>
    <rPh sb="2" eb="3">
      <t>マル</t>
    </rPh>
    <rPh sb="3" eb="4">
      <t>ウエ</t>
    </rPh>
    <rPh sb="4" eb="5">
      <t>マワリ</t>
    </rPh>
    <rPh sb="12" eb="13">
      <t>ツモ</t>
    </rPh>
    <rPh sb="14" eb="15">
      <t>ショ</t>
    </rPh>
    <rPh sb="16" eb="17">
      <t>トバリ</t>
    </rPh>
    <phoneticPr fontId="6"/>
  </si>
  <si>
    <r>
      <t>1876</t>
    </r>
    <r>
      <rPr>
        <sz val="11"/>
        <color theme="1"/>
        <rFont val="ＭＳ ゴシック"/>
        <family val="2"/>
        <charset val="128"/>
      </rPr>
      <t>11</t>
    </r>
    <r>
      <rPr>
        <sz val="11"/>
        <rFont val="ＭＳ ゴシック"/>
        <family val="2"/>
        <charset val="128"/>
      </rPr>
      <t>00
明治9年</t>
    </r>
    <r>
      <rPr>
        <sz val="11"/>
        <color theme="1"/>
        <rFont val="ＭＳ ゴシック"/>
        <family val="2"/>
        <charset val="128"/>
      </rPr>
      <t>11月</t>
    </r>
    <r>
      <rPr>
        <sz val="11"/>
        <rFont val="ＭＳ Ｐゴシック"/>
        <family val="3"/>
        <charset val="128"/>
      </rPr>
      <t/>
    </r>
    <rPh sb="9" eb="11">
      <t>メイジ</t>
    </rPh>
    <rPh sb="12" eb="13">
      <t>ネン</t>
    </rPh>
    <rPh sb="15" eb="16">
      <t>ガツ</t>
    </rPh>
    <phoneticPr fontId="6"/>
  </si>
  <si>
    <t>三原定兵衛</t>
    <rPh sb="0" eb="2">
      <t>ミハラ</t>
    </rPh>
    <rPh sb="2" eb="3">
      <t>テイ</t>
    </rPh>
    <rPh sb="3" eb="5">
      <t>ベエ</t>
    </rPh>
    <phoneticPr fontId="6"/>
  </si>
  <si>
    <t>酒谷御旦那様</t>
    <rPh sb="0" eb="2">
      <t>サカヤ</t>
    </rPh>
    <rPh sb="2" eb="3">
      <t>オ</t>
    </rPh>
    <rPh sb="3" eb="5">
      <t>ダンナ</t>
    </rPh>
    <rPh sb="5" eb="6">
      <t>サマ</t>
    </rPh>
    <phoneticPr fontId="6"/>
  </si>
  <si>
    <r>
      <t>12.</t>
    </r>
    <r>
      <rPr>
        <sz val="11"/>
        <color theme="1"/>
        <rFont val="ＭＳ ゴシック"/>
        <family val="2"/>
        <charset val="128"/>
      </rPr>
      <t>8＊35.0＊0.2</t>
    </r>
    <r>
      <rPr>
        <sz val="11"/>
        <rFont val="ＭＳ ゴシック"/>
        <family val="2"/>
        <charset val="128"/>
      </rPr>
      <t xml:space="preserve">
1冊</t>
    </r>
    <r>
      <rPr>
        <sz val="11"/>
        <color theme="1"/>
        <rFont val="ＭＳ ゴシック"/>
        <family val="2"/>
        <charset val="128"/>
      </rPr>
      <t>4</t>
    </r>
    <r>
      <rPr>
        <sz val="11"/>
        <rFont val="ＭＳ ゴシック"/>
        <family val="2"/>
        <charset val="128"/>
      </rPr>
      <t>枚こより綴
冊子　長帳</t>
    </r>
    <rPh sb="15" eb="16">
      <t>サツ</t>
    </rPh>
    <rPh sb="17" eb="18">
      <t>マイ</t>
    </rPh>
    <rPh sb="21" eb="22">
      <t>ツヅリ</t>
    </rPh>
    <rPh sb="23" eb="25">
      <t>サッシ</t>
    </rPh>
    <rPh sb="26" eb="28">
      <t>ナガチョウ</t>
    </rPh>
    <phoneticPr fontId="6"/>
  </si>
  <si>
    <t xml:space="preserve">幸貴丸の新造か修理か？木材、釘、木挽き手間など、〆1308.3円
</t>
    <rPh sb="0" eb="2">
      <t>ユキタカ</t>
    </rPh>
    <rPh sb="2" eb="3">
      <t>マル</t>
    </rPh>
    <rPh sb="4" eb="6">
      <t>シンゾウ</t>
    </rPh>
    <rPh sb="7" eb="9">
      <t>シュウリ</t>
    </rPh>
    <rPh sb="11" eb="13">
      <t>モクザイ</t>
    </rPh>
    <rPh sb="14" eb="15">
      <t>クギ</t>
    </rPh>
    <rPh sb="16" eb="18">
      <t>コビ</t>
    </rPh>
    <rPh sb="19" eb="21">
      <t>テマ</t>
    </rPh>
    <rPh sb="31" eb="32">
      <t>エン</t>
    </rPh>
    <phoneticPr fontId="6"/>
  </si>
  <si>
    <t>02010054</t>
  </si>
  <si>
    <t>釘之通</t>
    <rPh sb="0" eb="1">
      <t>クギ</t>
    </rPh>
    <rPh sb="1" eb="2">
      <t>ノ</t>
    </rPh>
    <rPh sb="2" eb="3">
      <t>ツウ</t>
    </rPh>
    <phoneticPr fontId="6"/>
  </si>
  <si>
    <t>18761115
明治9年11月15日</t>
    <rPh sb="9" eb="11">
      <t>メイジ</t>
    </rPh>
    <rPh sb="12" eb="13">
      <t>ネン</t>
    </rPh>
    <rPh sb="15" eb="16">
      <t>ガツ</t>
    </rPh>
    <rPh sb="18" eb="19">
      <t>ニチ</t>
    </rPh>
    <phoneticPr fontId="6"/>
  </si>
  <si>
    <t>大阪立売堀髙橋北詰北東角
和泉屋吉右エ門</t>
    <rPh sb="0" eb="2">
      <t>オオサカ</t>
    </rPh>
    <rPh sb="2" eb="3">
      <t>タ</t>
    </rPh>
    <rPh sb="3" eb="4">
      <t>ウ</t>
    </rPh>
    <rPh sb="4" eb="5">
      <t>ホリ</t>
    </rPh>
    <rPh sb="6" eb="7">
      <t>ハシ</t>
    </rPh>
    <rPh sb="7" eb="8">
      <t>キタ</t>
    </rPh>
    <rPh sb="8" eb="9">
      <t>ツメ</t>
    </rPh>
    <rPh sb="9" eb="11">
      <t>ホクトウ</t>
    </rPh>
    <rPh sb="11" eb="12">
      <t>カド</t>
    </rPh>
    <rPh sb="13" eb="15">
      <t>イズミ</t>
    </rPh>
    <rPh sb="15" eb="16">
      <t>ヤ</t>
    </rPh>
    <rPh sb="16" eb="17">
      <t>キチ</t>
    </rPh>
    <rPh sb="17" eb="20">
      <t>エモン</t>
    </rPh>
    <phoneticPr fontId="6"/>
  </si>
  <si>
    <t>幸貴丸長一郎様</t>
    <rPh sb="0" eb="3">
      <t>ユキタカマル</t>
    </rPh>
    <rPh sb="3" eb="6">
      <t>チョウイチロウ</t>
    </rPh>
    <rPh sb="6" eb="7">
      <t>サマ</t>
    </rPh>
    <phoneticPr fontId="6"/>
  </si>
  <si>
    <t>44*16
14枚　長帳</t>
    <rPh sb="8" eb="9">
      <t>マイ</t>
    </rPh>
    <rPh sb="10" eb="12">
      <t>ナガチョウ</t>
    </rPh>
    <phoneticPr fontId="6"/>
  </si>
  <si>
    <t>釘類〆金258円33銭2厘　引古鉄23円29銭6厘　古鉄166〆400匁分　差引金235円3銭4厘5毛又20円20銭5厘5毛　柱分　　合計255円23銭9厘7毛（11月15日より2月29日迄の間）</t>
    <rPh sb="0" eb="1">
      <t>クギ</t>
    </rPh>
    <rPh sb="1" eb="2">
      <t>ルイ</t>
    </rPh>
    <rPh sb="3" eb="4">
      <t>キン</t>
    </rPh>
    <rPh sb="7" eb="8">
      <t>エン</t>
    </rPh>
    <rPh sb="10" eb="11">
      <t>セン</t>
    </rPh>
    <rPh sb="12" eb="13">
      <t>リン</t>
    </rPh>
    <rPh sb="14" eb="15">
      <t>ヒ</t>
    </rPh>
    <rPh sb="15" eb="16">
      <t>フル</t>
    </rPh>
    <rPh sb="16" eb="17">
      <t>テツ</t>
    </rPh>
    <rPh sb="19" eb="20">
      <t>エン</t>
    </rPh>
    <rPh sb="22" eb="23">
      <t>セン</t>
    </rPh>
    <rPh sb="24" eb="25">
      <t>リン</t>
    </rPh>
    <rPh sb="26" eb="27">
      <t>フル</t>
    </rPh>
    <rPh sb="27" eb="28">
      <t>テツ</t>
    </rPh>
    <rPh sb="35" eb="36">
      <t>モンメ</t>
    </rPh>
    <rPh sb="36" eb="37">
      <t>フン</t>
    </rPh>
    <rPh sb="38" eb="39">
      <t>サ</t>
    </rPh>
    <rPh sb="39" eb="40">
      <t>ヒ</t>
    </rPh>
    <rPh sb="40" eb="41">
      <t>キン</t>
    </rPh>
    <rPh sb="44" eb="45">
      <t>エン</t>
    </rPh>
    <rPh sb="46" eb="47">
      <t>セン</t>
    </rPh>
    <rPh sb="48" eb="49">
      <t>リン</t>
    </rPh>
    <rPh sb="50" eb="51">
      <t>モウ</t>
    </rPh>
    <rPh sb="51" eb="52">
      <t>マタ</t>
    </rPh>
    <rPh sb="54" eb="55">
      <t>エン</t>
    </rPh>
    <rPh sb="57" eb="58">
      <t>セン</t>
    </rPh>
    <rPh sb="59" eb="60">
      <t>リン</t>
    </rPh>
    <rPh sb="61" eb="62">
      <t>モウ</t>
    </rPh>
    <rPh sb="63" eb="64">
      <t>ハシラ</t>
    </rPh>
    <rPh sb="64" eb="65">
      <t>ブン</t>
    </rPh>
    <rPh sb="67" eb="69">
      <t>ゴウケイ</t>
    </rPh>
    <rPh sb="72" eb="73">
      <t>エン</t>
    </rPh>
    <rPh sb="75" eb="76">
      <t>セン</t>
    </rPh>
    <rPh sb="77" eb="78">
      <t>リン</t>
    </rPh>
    <rPh sb="79" eb="80">
      <t>モウ</t>
    </rPh>
    <rPh sb="83" eb="84">
      <t>ガツ</t>
    </rPh>
    <rPh sb="86" eb="87">
      <t>ニチ</t>
    </rPh>
    <rPh sb="90" eb="91">
      <t>ガツ</t>
    </rPh>
    <rPh sb="93" eb="94">
      <t>ニチ</t>
    </rPh>
    <rPh sb="94" eb="95">
      <t>マデ</t>
    </rPh>
    <rPh sb="96" eb="97">
      <t>アイダ</t>
    </rPh>
    <phoneticPr fontId="6"/>
  </si>
  <si>
    <t>02010055</t>
  </si>
  <si>
    <t>18761206
明治9年12月6日</t>
    <rPh sb="9" eb="11">
      <t>メイジ</t>
    </rPh>
    <rPh sb="12" eb="13">
      <t>ネン</t>
    </rPh>
    <rPh sb="15" eb="16">
      <t>ガツ</t>
    </rPh>
    <rPh sb="17" eb="18">
      <t>ニチ</t>
    </rPh>
    <phoneticPr fontId="6"/>
  </si>
  <si>
    <t>幸重丸五郎兵衛様</t>
    <rPh sb="0" eb="1">
      <t>ユキ</t>
    </rPh>
    <rPh sb="1" eb="2">
      <t>シゲ</t>
    </rPh>
    <rPh sb="2" eb="3">
      <t>マル</t>
    </rPh>
    <rPh sb="3" eb="5">
      <t>ゴロウ</t>
    </rPh>
    <rPh sb="5" eb="7">
      <t>ベエ</t>
    </rPh>
    <rPh sb="7" eb="8">
      <t>サマ</t>
    </rPh>
    <phoneticPr fontId="6"/>
  </si>
  <si>
    <t>12.5*34.0
2枚　冊子
こより綴</t>
    <rPh sb="11" eb="12">
      <t>マイ</t>
    </rPh>
    <rPh sb="13" eb="15">
      <t>サッシ</t>
    </rPh>
    <rPh sb="19" eb="20">
      <t>ツヅ</t>
    </rPh>
    <phoneticPr fontId="6"/>
  </si>
  <si>
    <t>1．金7円ろくろ14丁　1．1円75銭掛網14丁　1．18円まき人足賃　1．30銭松2間丸3本　1．杦1丈丸10本　1．37銭5厘浜直し1人半　　1．9円浜賃橋舟托框共〆金37円72銭5厘　1．61円87銭5厘工数247人半　1.13円75銭但し筒侠松3間半1本・・・・・</t>
    <rPh sb="2" eb="3">
      <t>キン</t>
    </rPh>
    <rPh sb="4" eb="5">
      <t>エン</t>
    </rPh>
    <rPh sb="10" eb="11">
      <t>チョウ</t>
    </rPh>
    <rPh sb="15" eb="16">
      <t>エン</t>
    </rPh>
    <rPh sb="18" eb="19">
      <t>セン</t>
    </rPh>
    <rPh sb="19" eb="20">
      <t>カ</t>
    </rPh>
    <rPh sb="20" eb="21">
      <t>アミ</t>
    </rPh>
    <rPh sb="23" eb="24">
      <t>チョウ</t>
    </rPh>
    <rPh sb="29" eb="30">
      <t>エン</t>
    </rPh>
    <rPh sb="32" eb="33">
      <t>ニン</t>
    </rPh>
    <rPh sb="33" eb="34">
      <t>ソク</t>
    </rPh>
    <rPh sb="34" eb="35">
      <t>チン</t>
    </rPh>
    <rPh sb="40" eb="41">
      <t>セン</t>
    </rPh>
    <rPh sb="41" eb="42">
      <t>マツ</t>
    </rPh>
    <rPh sb="43" eb="44">
      <t>アイダ</t>
    </rPh>
    <rPh sb="44" eb="45">
      <t>マル</t>
    </rPh>
    <rPh sb="46" eb="47">
      <t>ホン</t>
    </rPh>
    <rPh sb="50" eb="51">
      <t>スギ</t>
    </rPh>
    <rPh sb="52" eb="53">
      <t>ジョウ</t>
    </rPh>
    <rPh sb="53" eb="54">
      <t>マル</t>
    </rPh>
    <rPh sb="56" eb="57">
      <t>ホン</t>
    </rPh>
    <rPh sb="62" eb="63">
      <t>セン</t>
    </rPh>
    <rPh sb="64" eb="65">
      <t>リン</t>
    </rPh>
    <rPh sb="65" eb="66">
      <t>ハマ</t>
    </rPh>
    <rPh sb="66" eb="67">
      <t>ナオ</t>
    </rPh>
    <rPh sb="69" eb="70">
      <t>ニン</t>
    </rPh>
    <rPh sb="70" eb="71">
      <t>ハン</t>
    </rPh>
    <rPh sb="76" eb="77">
      <t>エン</t>
    </rPh>
    <rPh sb="77" eb="78">
      <t>ハマ</t>
    </rPh>
    <rPh sb="78" eb="79">
      <t>チン</t>
    </rPh>
    <rPh sb="79" eb="80">
      <t>ハシ</t>
    </rPh>
    <rPh sb="80" eb="81">
      <t>フネ</t>
    </rPh>
    <rPh sb="82" eb="83">
      <t>カマチ</t>
    </rPh>
    <rPh sb="117" eb="118">
      <t>エン</t>
    </rPh>
    <rPh sb="120" eb="121">
      <t>セン</t>
    </rPh>
    <rPh sb="121" eb="122">
      <t>タダ</t>
    </rPh>
    <rPh sb="123" eb="124">
      <t>ツツ</t>
    </rPh>
    <phoneticPr fontId="6"/>
  </si>
  <si>
    <t>02010056</t>
  </si>
  <si>
    <t>銅之通</t>
    <rPh sb="0" eb="1">
      <t>ドウ</t>
    </rPh>
    <rPh sb="1" eb="2">
      <t>ノ</t>
    </rPh>
    <rPh sb="2" eb="3">
      <t>ツウ</t>
    </rPh>
    <phoneticPr fontId="6"/>
  </si>
  <si>
    <t>18761277
明治9年12月吉日</t>
    <rPh sb="9" eb="11">
      <t>メイジ</t>
    </rPh>
    <rPh sb="12" eb="13">
      <t>ネン</t>
    </rPh>
    <rPh sb="15" eb="16">
      <t>ガツ</t>
    </rPh>
    <rPh sb="16" eb="18">
      <t>キチジツ</t>
    </rPh>
    <phoneticPr fontId="6"/>
  </si>
  <si>
    <t>金　鋸</t>
    <rPh sb="0" eb="1">
      <t>キン</t>
    </rPh>
    <rPh sb="2" eb="3">
      <t>ノコギリ</t>
    </rPh>
    <phoneticPr fontId="6"/>
  </si>
  <si>
    <t>酒谷　
幸貴丸様</t>
    <rPh sb="0" eb="2">
      <t>サカヤ</t>
    </rPh>
    <rPh sb="4" eb="7">
      <t>ユキタカマル</t>
    </rPh>
    <rPh sb="7" eb="8">
      <t>サマ</t>
    </rPh>
    <phoneticPr fontId="6"/>
  </si>
  <si>
    <t>22*16
6枚　長帳</t>
    <rPh sb="7" eb="8">
      <t>マイ</t>
    </rPh>
    <rPh sb="9" eb="11">
      <t>ナガチョウ</t>
    </rPh>
    <phoneticPr fontId="6"/>
  </si>
  <si>
    <r>
      <t>目出度始12月25日　1．1寸5分鋲3本　
1．銅座80枚1貫800匁　1．大丸鋲200本　1．銅屋板100枚1貫900匁　</t>
    </r>
    <r>
      <rPr>
        <sz val="11"/>
        <color theme="1"/>
        <rFont val="ＭＳ ゴシック"/>
        <family val="2"/>
        <charset val="128"/>
      </rPr>
      <t>1</t>
    </r>
    <r>
      <rPr>
        <sz val="11"/>
        <rFont val="ＭＳ ゴシック"/>
        <family val="2"/>
        <charset val="128"/>
      </rPr>
      <t>．銅筋釘</t>
    </r>
    <r>
      <rPr>
        <sz val="11"/>
        <color theme="1"/>
        <rFont val="ＭＳ ゴシック"/>
        <family val="2"/>
        <charset val="128"/>
      </rPr>
      <t>400</t>
    </r>
    <r>
      <rPr>
        <sz val="11"/>
        <rFont val="ＭＳ ゴシック"/>
        <family val="2"/>
        <charset val="128"/>
      </rPr>
      <t>本　</t>
    </r>
    <r>
      <rPr>
        <sz val="11"/>
        <color theme="1"/>
        <rFont val="ＭＳ ゴシック"/>
        <family val="2"/>
        <charset val="128"/>
      </rPr>
      <t>1</t>
    </r>
    <r>
      <rPr>
        <sz val="11"/>
        <rFont val="ＭＳ ゴシック"/>
        <family val="2"/>
        <charset val="128"/>
      </rPr>
      <t>貫</t>
    </r>
    <r>
      <rPr>
        <sz val="11"/>
        <color theme="1"/>
        <rFont val="ＭＳ ゴシック"/>
        <family val="2"/>
        <charset val="128"/>
      </rPr>
      <t>800</t>
    </r>
    <r>
      <rPr>
        <sz val="11"/>
        <rFont val="ＭＳ ゴシック"/>
        <family val="2"/>
        <charset val="128"/>
      </rPr>
      <t>匁　　　以下1月8日～2月1日迄</t>
    </r>
    <rPh sb="0" eb="1">
      <t>メ</t>
    </rPh>
    <rPh sb="1" eb="2">
      <t>デ</t>
    </rPh>
    <rPh sb="2" eb="3">
      <t>ド</t>
    </rPh>
    <rPh sb="3" eb="4">
      <t>ハジ</t>
    </rPh>
    <rPh sb="6" eb="7">
      <t>ガツ</t>
    </rPh>
    <rPh sb="9" eb="10">
      <t>ニチ</t>
    </rPh>
    <rPh sb="14" eb="15">
      <t>スン</t>
    </rPh>
    <rPh sb="16" eb="17">
      <t>フン</t>
    </rPh>
    <rPh sb="17" eb="18">
      <t>ビョウ</t>
    </rPh>
    <rPh sb="19" eb="20">
      <t>ホン</t>
    </rPh>
    <rPh sb="24" eb="25">
      <t>ドウ</t>
    </rPh>
    <rPh sb="25" eb="26">
      <t>ザ</t>
    </rPh>
    <rPh sb="28" eb="29">
      <t>マイ</t>
    </rPh>
    <rPh sb="30" eb="31">
      <t>カン</t>
    </rPh>
    <rPh sb="34" eb="35">
      <t>モンメ</t>
    </rPh>
    <rPh sb="38" eb="39">
      <t>オオ</t>
    </rPh>
    <rPh sb="39" eb="40">
      <t>マル</t>
    </rPh>
    <rPh sb="40" eb="41">
      <t>ビョウ</t>
    </rPh>
    <rPh sb="44" eb="45">
      <t>ホン</t>
    </rPh>
    <rPh sb="48" eb="49">
      <t>ドウ</t>
    </rPh>
    <rPh sb="49" eb="50">
      <t>ヤ</t>
    </rPh>
    <rPh sb="50" eb="51">
      <t>イタ</t>
    </rPh>
    <rPh sb="54" eb="55">
      <t>マイ</t>
    </rPh>
    <rPh sb="56" eb="57">
      <t>カン</t>
    </rPh>
    <rPh sb="60" eb="61">
      <t>モンメ</t>
    </rPh>
    <rPh sb="81" eb="83">
      <t>イカ</t>
    </rPh>
    <rPh sb="84" eb="85">
      <t>ガツ</t>
    </rPh>
    <rPh sb="86" eb="87">
      <t>ニチ</t>
    </rPh>
    <rPh sb="89" eb="90">
      <t>ガツ</t>
    </rPh>
    <rPh sb="91" eb="92">
      <t>ニチ</t>
    </rPh>
    <rPh sb="92" eb="93">
      <t>マデ</t>
    </rPh>
    <phoneticPr fontId="6"/>
  </si>
  <si>
    <t>02010057</t>
  </si>
  <si>
    <t>丑ノ年
釘之通</t>
    <rPh sb="0" eb="1">
      <t>ウシ</t>
    </rPh>
    <rPh sb="2" eb="3">
      <t>トシ</t>
    </rPh>
    <rPh sb="4" eb="5">
      <t>クギ</t>
    </rPh>
    <rPh sb="5" eb="6">
      <t>ノ</t>
    </rPh>
    <rPh sb="6" eb="7">
      <t>ツウ</t>
    </rPh>
    <phoneticPr fontId="6"/>
  </si>
  <si>
    <r>
      <t>18770</t>
    </r>
    <r>
      <rPr>
        <sz val="11"/>
        <color theme="1"/>
        <rFont val="ＭＳ ゴシック"/>
        <family val="2"/>
        <charset val="128"/>
      </rPr>
      <t>211</t>
    </r>
    <r>
      <rPr>
        <sz val="11"/>
        <rFont val="ＭＳ ゴシック"/>
        <family val="2"/>
        <charset val="128"/>
      </rPr>
      <t xml:space="preserve">
明治10年1月27日
2月11日</t>
    </r>
    <rPh sb="9" eb="11">
      <t>メイジ</t>
    </rPh>
    <rPh sb="13" eb="14">
      <t>ネン</t>
    </rPh>
    <rPh sb="15" eb="16">
      <t>ガツ</t>
    </rPh>
    <rPh sb="18" eb="19">
      <t>ニチ</t>
    </rPh>
    <rPh sb="21" eb="22">
      <t>ガツ</t>
    </rPh>
    <rPh sb="24" eb="25">
      <t>ニチ</t>
    </rPh>
    <phoneticPr fontId="6"/>
  </si>
  <si>
    <t>立売堀髙橋北詰
和泉屋吉右エ門</t>
    <rPh sb="0" eb="1">
      <t>タ</t>
    </rPh>
    <rPh sb="1" eb="2">
      <t>ウ</t>
    </rPh>
    <rPh sb="2" eb="3">
      <t>ホリ</t>
    </rPh>
    <rPh sb="3" eb="4">
      <t>コウ</t>
    </rPh>
    <rPh sb="4" eb="5">
      <t>ハシ</t>
    </rPh>
    <rPh sb="5" eb="6">
      <t>キタ</t>
    </rPh>
    <rPh sb="6" eb="7">
      <t>ツメ</t>
    </rPh>
    <rPh sb="8" eb="10">
      <t>イズミ</t>
    </rPh>
    <rPh sb="10" eb="11">
      <t>ヤ</t>
    </rPh>
    <rPh sb="11" eb="12">
      <t>キチ</t>
    </rPh>
    <rPh sb="12" eb="15">
      <t>エモン</t>
    </rPh>
    <phoneticPr fontId="6"/>
  </si>
  <si>
    <t>幸貴丸様</t>
    <rPh sb="0" eb="3">
      <t>ユキタカマル</t>
    </rPh>
    <rPh sb="3" eb="4">
      <t>サマ</t>
    </rPh>
    <phoneticPr fontId="6"/>
  </si>
  <si>
    <t>23*16
5枚　横帳</t>
    <rPh sb="7" eb="8">
      <t>マイ</t>
    </rPh>
    <rPh sb="9" eb="10">
      <t>ヨコ</t>
    </rPh>
    <rPh sb="10" eb="11">
      <t>チョウ</t>
    </rPh>
    <phoneticPr fontId="6"/>
  </si>
  <si>
    <t>へ印1円60銭4厘　小○○計1円23銭4厘7毛　代印17円36銭6厘8毛〆金20円20銭5厘5毛　右の〆髙　御船作事通　以上付出し申候</t>
    <rPh sb="1" eb="2">
      <t>シルシ</t>
    </rPh>
    <rPh sb="3" eb="4">
      <t>エン</t>
    </rPh>
    <rPh sb="6" eb="7">
      <t>セン</t>
    </rPh>
    <rPh sb="8" eb="9">
      <t>リン</t>
    </rPh>
    <rPh sb="10" eb="11">
      <t>ショウ</t>
    </rPh>
    <rPh sb="13" eb="14">
      <t>ケイ</t>
    </rPh>
    <rPh sb="15" eb="16">
      <t>エン</t>
    </rPh>
    <rPh sb="18" eb="19">
      <t>セン</t>
    </rPh>
    <rPh sb="20" eb="21">
      <t>リン</t>
    </rPh>
    <rPh sb="22" eb="23">
      <t>モウ</t>
    </rPh>
    <rPh sb="24" eb="25">
      <t>カ</t>
    </rPh>
    <rPh sb="25" eb="26">
      <t>シルシ</t>
    </rPh>
    <rPh sb="28" eb="29">
      <t>エン</t>
    </rPh>
    <rPh sb="31" eb="32">
      <t>セン</t>
    </rPh>
    <rPh sb="33" eb="34">
      <t>リン</t>
    </rPh>
    <rPh sb="35" eb="36">
      <t>モウ</t>
    </rPh>
    <rPh sb="37" eb="38">
      <t>キン</t>
    </rPh>
    <rPh sb="40" eb="41">
      <t>エン</t>
    </rPh>
    <rPh sb="43" eb="44">
      <t>セン</t>
    </rPh>
    <rPh sb="45" eb="46">
      <t>リン</t>
    </rPh>
    <rPh sb="47" eb="48">
      <t>モウ</t>
    </rPh>
    <rPh sb="49" eb="50">
      <t>ミギ</t>
    </rPh>
    <rPh sb="54" eb="56">
      <t>オフネ</t>
    </rPh>
    <rPh sb="56" eb="57">
      <t>サク</t>
    </rPh>
    <rPh sb="57" eb="58">
      <t>コト</t>
    </rPh>
    <rPh sb="58" eb="59">
      <t>ツウ</t>
    </rPh>
    <rPh sb="60" eb="62">
      <t>イジョウ</t>
    </rPh>
    <rPh sb="62" eb="63">
      <t>ツ</t>
    </rPh>
    <rPh sb="63" eb="64">
      <t>ダ</t>
    </rPh>
    <rPh sb="65" eb="66">
      <t>モウ</t>
    </rPh>
    <rPh sb="66" eb="67">
      <t>ソウロウ</t>
    </rPh>
    <phoneticPr fontId="6"/>
  </si>
  <si>
    <t>02010058</t>
  </si>
  <si>
    <t>記</t>
    <rPh sb="0" eb="1">
      <t>シル</t>
    </rPh>
    <phoneticPr fontId="6"/>
  </si>
  <si>
    <t>18770200
明治10年2月</t>
    <rPh sb="9" eb="11">
      <t>メイジ</t>
    </rPh>
    <rPh sb="13" eb="14">
      <t>ネン</t>
    </rPh>
    <rPh sb="15" eb="16">
      <t>ガツ</t>
    </rPh>
    <phoneticPr fontId="6"/>
  </si>
  <si>
    <t>御船釘錨鉄
秋岡吉右エ門出　船他</t>
    <rPh sb="0" eb="2">
      <t>オフネ</t>
    </rPh>
    <rPh sb="2" eb="3">
      <t>クギ</t>
    </rPh>
    <rPh sb="3" eb="4">
      <t>イカリ</t>
    </rPh>
    <rPh sb="4" eb="5">
      <t>テツ</t>
    </rPh>
    <rPh sb="6" eb="8">
      <t>アキオカ</t>
    </rPh>
    <rPh sb="8" eb="9">
      <t>キチ</t>
    </rPh>
    <rPh sb="9" eb="12">
      <t>エモン</t>
    </rPh>
    <rPh sb="12" eb="13">
      <t>デ</t>
    </rPh>
    <rPh sb="14" eb="15">
      <t>フネ</t>
    </rPh>
    <rPh sb="15" eb="16">
      <t>ホカ</t>
    </rPh>
    <phoneticPr fontId="6"/>
  </si>
  <si>
    <t>幸貴村
三原定兵衛様
長一郎様</t>
    <rPh sb="0" eb="2">
      <t>ユキタカ</t>
    </rPh>
    <rPh sb="2" eb="3">
      <t>ムラ</t>
    </rPh>
    <rPh sb="4" eb="9">
      <t>ミハラテイベエ</t>
    </rPh>
    <rPh sb="9" eb="10">
      <t>サマ</t>
    </rPh>
    <rPh sb="11" eb="14">
      <t>チョウイチロウ</t>
    </rPh>
    <rPh sb="14" eb="15">
      <t>サマ</t>
    </rPh>
    <phoneticPr fontId="6"/>
  </si>
  <si>
    <t>18*15
23枚
こより綴</t>
    <rPh sb="8" eb="9">
      <t>マイ</t>
    </rPh>
    <rPh sb="13" eb="14">
      <t>ツヅ</t>
    </rPh>
    <phoneticPr fontId="6"/>
  </si>
  <si>
    <t>幸貴丸造船作事に要する村○等の納○伝票類23枚</t>
    <rPh sb="0" eb="3">
      <t>ユキタカマル</t>
    </rPh>
    <rPh sb="3" eb="5">
      <t>ゾウセン</t>
    </rPh>
    <rPh sb="5" eb="6">
      <t>サク</t>
    </rPh>
    <rPh sb="6" eb="7">
      <t>コト</t>
    </rPh>
    <rPh sb="8" eb="9">
      <t>ヨウ</t>
    </rPh>
    <rPh sb="11" eb="12">
      <t>ムラ</t>
    </rPh>
    <rPh sb="13" eb="14">
      <t>トウ</t>
    </rPh>
    <rPh sb="15" eb="16">
      <t>オサム</t>
    </rPh>
    <rPh sb="17" eb="19">
      <t>デンピョウ</t>
    </rPh>
    <rPh sb="19" eb="20">
      <t>タグイ</t>
    </rPh>
    <rPh sb="22" eb="23">
      <t>マイ</t>
    </rPh>
    <phoneticPr fontId="6"/>
  </si>
  <si>
    <t>02010059</t>
  </si>
  <si>
    <t>幸貴丸上廻リ請上帳</t>
    <rPh sb="0" eb="3">
      <t>ユキタカマル</t>
    </rPh>
    <rPh sb="3" eb="4">
      <t>ウエ</t>
    </rPh>
    <rPh sb="4" eb="5">
      <t>メグ</t>
    </rPh>
    <rPh sb="6" eb="7">
      <t>ウ</t>
    </rPh>
    <rPh sb="7" eb="8">
      <t>ア</t>
    </rPh>
    <rPh sb="8" eb="9">
      <t>チョウ</t>
    </rPh>
    <phoneticPr fontId="6"/>
  </si>
  <si>
    <t>35*13
4枚　長帳</t>
    <rPh sb="7" eb="8">
      <t>マイ</t>
    </rPh>
    <rPh sb="9" eb="11">
      <t>ナガチョウ</t>
    </rPh>
    <phoneticPr fontId="6"/>
  </si>
  <si>
    <t>金829円23銭2厘材木代〆髙　同652円60銭6厘工数2610人　他16件　〆金1675円35銭3厘8毛　別に4点〆金33円50銭橋舟柱の分24円33銭2厘5毛三口〆1733円18銭6厘3毛内7円杉八尋半1枚戻り値引1円99銭8厘3毛引而金1724円18銭8厘</t>
    <rPh sb="0" eb="1">
      <t>キン</t>
    </rPh>
    <rPh sb="4" eb="5">
      <t>エン</t>
    </rPh>
    <rPh sb="7" eb="8">
      <t>セン</t>
    </rPh>
    <rPh sb="9" eb="10">
      <t>リン</t>
    </rPh>
    <rPh sb="10" eb="12">
      <t>ザイモク</t>
    </rPh>
    <rPh sb="12" eb="13">
      <t>ダイ</t>
    </rPh>
    <rPh sb="14" eb="15">
      <t>コウ</t>
    </rPh>
    <rPh sb="16" eb="17">
      <t>ドウ</t>
    </rPh>
    <rPh sb="20" eb="21">
      <t>エン</t>
    </rPh>
    <rPh sb="23" eb="24">
      <t>セン</t>
    </rPh>
    <rPh sb="25" eb="26">
      <t>リン</t>
    </rPh>
    <rPh sb="26" eb="28">
      <t>コウスウ</t>
    </rPh>
    <rPh sb="32" eb="33">
      <t>ニン</t>
    </rPh>
    <rPh sb="34" eb="35">
      <t>ホカ</t>
    </rPh>
    <rPh sb="37" eb="38">
      <t>ケン</t>
    </rPh>
    <rPh sb="40" eb="41">
      <t>キン</t>
    </rPh>
    <rPh sb="45" eb="46">
      <t>エン</t>
    </rPh>
    <rPh sb="48" eb="49">
      <t>セン</t>
    </rPh>
    <rPh sb="50" eb="51">
      <t>リン</t>
    </rPh>
    <rPh sb="52" eb="53">
      <t>モウ</t>
    </rPh>
    <rPh sb="54" eb="55">
      <t>ベツ</t>
    </rPh>
    <rPh sb="57" eb="58">
      <t>テン</t>
    </rPh>
    <rPh sb="59" eb="60">
      <t>キン</t>
    </rPh>
    <rPh sb="62" eb="63">
      <t>エン</t>
    </rPh>
    <rPh sb="65" eb="66">
      <t>セン</t>
    </rPh>
    <rPh sb="66" eb="67">
      <t>ハシ</t>
    </rPh>
    <rPh sb="67" eb="68">
      <t>フネ</t>
    </rPh>
    <rPh sb="68" eb="69">
      <t>ハシラ</t>
    </rPh>
    <rPh sb="70" eb="71">
      <t>ブン</t>
    </rPh>
    <rPh sb="73" eb="74">
      <t>エン</t>
    </rPh>
    <rPh sb="76" eb="77">
      <t>セン</t>
    </rPh>
    <rPh sb="78" eb="79">
      <t>リン</t>
    </rPh>
    <rPh sb="80" eb="81">
      <t>モウ</t>
    </rPh>
    <rPh sb="81" eb="83">
      <t>サンクチ</t>
    </rPh>
    <rPh sb="88" eb="89">
      <t>エン</t>
    </rPh>
    <rPh sb="91" eb="92">
      <t>セン</t>
    </rPh>
    <rPh sb="93" eb="94">
      <t>リン</t>
    </rPh>
    <rPh sb="95" eb="96">
      <t>モウ</t>
    </rPh>
    <rPh sb="96" eb="97">
      <t>ナイ</t>
    </rPh>
    <rPh sb="98" eb="99">
      <t>エン</t>
    </rPh>
    <rPh sb="99" eb="100">
      <t>スギ</t>
    </rPh>
    <rPh sb="100" eb="101">
      <t>ハチ</t>
    </rPh>
    <rPh sb="101" eb="102">
      <t>ヒロ</t>
    </rPh>
    <rPh sb="102" eb="103">
      <t>ハン</t>
    </rPh>
    <rPh sb="104" eb="105">
      <t>マイ</t>
    </rPh>
    <rPh sb="105" eb="106">
      <t>モド</t>
    </rPh>
    <rPh sb="107" eb="109">
      <t>ネビ</t>
    </rPh>
    <rPh sb="110" eb="111">
      <t>エン</t>
    </rPh>
    <rPh sb="113" eb="114">
      <t>セン</t>
    </rPh>
    <rPh sb="115" eb="116">
      <t>リン</t>
    </rPh>
    <rPh sb="117" eb="118">
      <t>モウ</t>
    </rPh>
    <rPh sb="118" eb="119">
      <t>ヒ</t>
    </rPh>
    <rPh sb="119" eb="120">
      <t>ジ</t>
    </rPh>
    <rPh sb="120" eb="121">
      <t>キン</t>
    </rPh>
    <rPh sb="125" eb="126">
      <t>エン</t>
    </rPh>
    <rPh sb="128" eb="129">
      <t>セン</t>
    </rPh>
    <rPh sb="130" eb="131">
      <t>リン</t>
    </rPh>
    <phoneticPr fontId="6"/>
  </si>
  <si>
    <t>02010060</t>
  </si>
  <si>
    <t>幸貴丸上廻り材木帳</t>
    <rPh sb="0" eb="3">
      <t>ユキタカマル</t>
    </rPh>
    <rPh sb="3" eb="4">
      <t>ウエ</t>
    </rPh>
    <rPh sb="4" eb="5">
      <t>マワ</t>
    </rPh>
    <rPh sb="6" eb="9">
      <t>ザイモクチョウ</t>
    </rPh>
    <phoneticPr fontId="6"/>
  </si>
  <si>
    <t>35*13
7枚　長帳</t>
    <rPh sb="7" eb="8">
      <t>マイ</t>
    </rPh>
    <rPh sb="9" eb="11">
      <t>ナガチョウ</t>
    </rPh>
    <phoneticPr fontId="6"/>
  </si>
  <si>
    <t>明治9年子11月幸貴丸上廻り材木控
金25円払三間角1本外91件〆金829円23銭2厘
内一金7円杉八尋半1枚戻り差引822円23銭2厘</t>
    <rPh sb="0" eb="2">
      <t>メイジ</t>
    </rPh>
    <rPh sb="3" eb="4">
      <t>ネン</t>
    </rPh>
    <rPh sb="4" eb="5">
      <t>ネ</t>
    </rPh>
    <rPh sb="7" eb="8">
      <t>ガツ</t>
    </rPh>
    <rPh sb="8" eb="11">
      <t>ユキタカマル</t>
    </rPh>
    <rPh sb="11" eb="12">
      <t>ウエ</t>
    </rPh>
    <rPh sb="12" eb="13">
      <t>マワ</t>
    </rPh>
    <rPh sb="14" eb="16">
      <t>ザイモク</t>
    </rPh>
    <rPh sb="16" eb="17">
      <t>ヒカ</t>
    </rPh>
    <rPh sb="18" eb="19">
      <t>キン</t>
    </rPh>
    <rPh sb="21" eb="22">
      <t>エン</t>
    </rPh>
    <rPh sb="22" eb="23">
      <t>ハラ</t>
    </rPh>
    <rPh sb="23" eb="24">
      <t>サン</t>
    </rPh>
    <rPh sb="24" eb="25">
      <t>アイダ</t>
    </rPh>
    <rPh sb="25" eb="26">
      <t>カク</t>
    </rPh>
    <rPh sb="27" eb="28">
      <t>ホン</t>
    </rPh>
    <rPh sb="28" eb="29">
      <t>ホカ</t>
    </rPh>
    <rPh sb="31" eb="32">
      <t>ケン</t>
    </rPh>
    <rPh sb="33" eb="34">
      <t>キン</t>
    </rPh>
    <rPh sb="37" eb="38">
      <t>エン</t>
    </rPh>
    <rPh sb="40" eb="41">
      <t>セン</t>
    </rPh>
    <rPh sb="42" eb="43">
      <t>リン</t>
    </rPh>
    <rPh sb="44" eb="45">
      <t>ウチ</t>
    </rPh>
    <rPh sb="45" eb="46">
      <t>イチ</t>
    </rPh>
    <rPh sb="46" eb="47">
      <t>キン</t>
    </rPh>
    <rPh sb="48" eb="49">
      <t>エン</t>
    </rPh>
    <rPh sb="49" eb="50">
      <t>スギ</t>
    </rPh>
    <rPh sb="50" eb="51">
      <t>ハチ</t>
    </rPh>
    <rPh sb="51" eb="52">
      <t>ヒロ</t>
    </rPh>
    <rPh sb="52" eb="53">
      <t>ハン</t>
    </rPh>
    <rPh sb="53" eb="55">
      <t>イチマイ</t>
    </rPh>
    <rPh sb="55" eb="56">
      <t>モド</t>
    </rPh>
    <rPh sb="57" eb="59">
      <t>サシヒキ</t>
    </rPh>
    <rPh sb="62" eb="63">
      <t>エン</t>
    </rPh>
    <rPh sb="65" eb="66">
      <t>セン</t>
    </rPh>
    <rPh sb="67" eb="68">
      <t>リン</t>
    </rPh>
    <phoneticPr fontId="6"/>
  </si>
  <si>
    <t>02010061</t>
  </si>
  <si>
    <t>新造積り書</t>
    <rPh sb="0" eb="2">
      <t>シンゾウ</t>
    </rPh>
    <rPh sb="2" eb="3">
      <t>ツモ</t>
    </rPh>
    <rPh sb="4" eb="5">
      <t>ショ</t>
    </rPh>
    <phoneticPr fontId="6"/>
  </si>
  <si>
    <r>
      <t>187</t>
    </r>
    <r>
      <rPr>
        <sz val="11"/>
        <color theme="1"/>
        <rFont val="ＭＳ ゴシック"/>
        <family val="2"/>
        <charset val="128"/>
      </rPr>
      <t>807</t>
    </r>
    <r>
      <rPr>
        <sz val="11"/>
        <rFont val="ＭＳ ゴシック"/>
        <family val="2"/>
        <charset val="128"/>
      </rPr>
      <t>00
明治1</t>
    </r>
    <r>
      <rPr>
        <sz val="11"/>
        <color theme="1"/>
        <rFont val="ＭＳ ゴシック"/>
        <family val="2"/>
        <charset val="128"/>
      </rPr>
      <t>1</t>
    </r>
    <r>
      <rPr>
        <sz val="11"/>
        <rFont val="ＭＳ ゴシック"/>
        <family val="2"/>
        <charset val="128"/>
      </rPr>
      <t>年</t>
    </r>
    <r>
      <rPr>
        <sz val="11"/>
        <color theme="1"/>
        <rFont val="ＭＳ ゴシック"/>
        <family val="2"/>
        <charset val="128"/>
      </rPr>
      <t>7</t>
    </r>
    <r>
      <rPr>
        <sz val="11"/>
        <rFont val="ＭＳ ゴシック"/>
        <family val="2"/>
        <charset val="128"/>
      </rPr>
      <t>月</t>
    </r>
    <rPh sb="9" eb="11">
      <t>メイジ</t>
    </rPh>
    <rPh sb="13" eb="14">
      <t>ネン</t>
    </rPh>
    <rPh sb="15" eb="16">
      <t>ガツ</t>
    </rPh>
    <phoneticPr fontId="6"/>
  </si>
  <si>
    <r>
      <t>12.</t>
    </r>
    <r>
      <rPr>
        <sz val="11"/>
        <color theme="1"/>
        <rFont val="ＭＳ ゴシック"/>
        <family val="2"/>
        <charset val="128"/>
      </rPr>
      <t>4＊34.82</t>
    </r>
    <r>
      <rPr>
        <sz val="11"/>
        <rFont val="ＭＳ ゴシック"/>
        <family val="2"/>
        <charset val="128"/>
      </rPr>
      <t xml:space="preserve">
1冊</t>
    </r>
    <r>
      <rPr>
        <sz val="11"/>
        <color theme="1"/>
        <rFont val="ＭＳ ゴシック"/>
        <family val="2"/>
        <charset val="128"/>
      </rPr>
      <t>7</t>
    </r>
    <r>
      <rPr>
        <sz val="11"/>
        <rFont val="ＭＳ ゴシック"/>
        <family val="2"/>
        <charset val="128"/>
      </rPr>
      <t>枚こより綴
冊子　長帳</t>
    </r>
    <rPh sb="12" eb="13">
      <t>サツ</t>
    </rPh>
    <rPh sb="14" eb="15">
      <t>マイ</t>
    </rPh>
    <rPh sb="18" eb="19">
      <t>ツヅリ</t>
    </rPh>
    <rPh sb="20" eb="22">
      <t>サッシ</t>
    </rPh>
    <rPh sb="23" eb="25">
      <t>ナガチョウ</t>
    </rPh>
    <phoneticPr fontId="6"/>
  </si>
  <si>
    <r>
      <t>航長8尋1尺5寸（≒15ｍ）、肩</t>
    </r>
    <r>
      <rPr>
        <sz val="11"/>
        <color theme="1"/>
        <rFont val="ＭＳ ゴシック"/>
        <family val="2"/>
        <charset val="128"/>
      </rPr>
      <t>4</t>
    </r>
    <r>
      <rPr>
        <sz val="11"/>
        <rFont val="ＭＳ ゴシック"/>
        <family val="2"/>
        <charset val="128"/>
      </rPr>
      <t>尋</t>
    </r>
    <r>
      <rPr>
        <sz val="11"/>
        <color theme="1"/>
        <rFont val="ＭＳ ゴシック"/>
        <family val="2"/>
        <charset val="128"/>
      </rPr>
      <t>1</t>
    </r>
    <r>
      <rPr>
        <sz val="11"/>
        <rFont val="ＭＳ ゴシック"/>
        <family val="2"/>
        <charset val="128"/>
      </rPr>
      <t>尺</t>
    </r>
    <r>
      <rPr>
        <sz val="11"/>
        <color theme="1"/>
        <rFont val="ＭＳ ゴシック"/>
        <family val="2"/>
        <charset val="128"/>
      </rPr>
      <t>5</t>
    </r>
    <r>
      <rPr>
        <sz val="11"/>
        <rFont val="ＭＳ ゴシック"/>
        <family val="2"/>
        <charset val="128"/>
      </rPr>
      <t>寸（≒</t>
    </r>
    <r>
      <rPr>
        <sz val="11"/>
        <color theme="1"/>
        <rFont val="ＭＳ ゴシック"/>
        <family val="2"/>
        <charset val="128"/>
      </rPr>
      <t>7.7</t>
    </r>
    <r>
      <rPr>
        <sz val="11"/>
        <rFont val="ＭＳ ゴシック"/>
        <family val="2"/>
        <charset val="128"/>
      </rPr>
      <t>ｍ）、深さ</t>
    </r>
    <r>
      <rPr>
        <sz val="11"/>
        <color theme="1"/>
        <rFont val="ＭＳ ゴシック"/>
        <family val="2"/>
        <charset val="128"/>
      </rPr>
      <t>6尺8寸、　　　　　　　　　　　　　　　　　　　　　　　　　　　　　　　　　　　　　　　　材料　木材、板、樋、ろくろ釘他　　手間賃　木挽、大工、他　　　　計3452円</t>
    </r>
    <rPh sb="0" eb="1">
      <t>コウ</t>
    </rPh>
    <rPh sb="1" eb="2">
      <t>ナガ</t>
    </rPh>
    <rPh sb="3" eb="4">
      <t>タズ</t>
    </rPh>
    <rPh sb="5" eb="6">
      <t>シャク</t>
    </rPh>
    <rPh sb="7" eb="8">
      <t>スン</t>
    </rPh>
    <rPh sb="15" eb="16">
      <t>カタ</t>
    </rPh>
    <rPh sb="30" eb="31">
      <t>フカ</t>
    </rPh>
    <rPh sb="33" eb="34">
      <t>シャク</t>
    </rPh>
    <rPh sb="35" eb="36">
      <t>スン</t>
    </rPh>
    <rPh sb="77" eb="79">
      <t>ザイリョウ</t>
    </rPh>
    <rPh sb="80" eb="82">
      <t>モクザイ</t>
    </rPh>
    <rPh sb="83" eb="84">
      <t>イタ</t>
    </rPh>
    <rPh sb="85" eb="86">
      <t>ヒ</t>
    </rPh>
    <rPh sb="90" eb="91">
      <t>クギ</t>
    </rPh>
    <rPh sb="91" eb="92">
      <t>ホカ</t>
    </rPh>
    <rPh sb="94" eb="97">
      <t>テマチン</t>
    </rPh>
    <rPh sb="98" eb="100">
      <t>コビ</t>
    </rPh>
    <rPh sb="101" eb="103">
      <t>ダイク</t>
    </rPh>
    <rPh sb="104" eb="105">
      <t>ホカ</t>
    </rPh>
    <rPh sb="109" eb="110">
      <t>ケイ</t>
    </rPh>
    <rPh sb="114" eb="115">
      <t>エン</t>
    </rPh>
    <phoneticPr fontId="6"/>
  </si>
  <si>
    <t>02010062</t>
  </si>
  <si>
    <r>
      <t>1880</t>
    </r>
    <r>
      <rPr>
        <sz val="11"/>
        <color theme="1"/>
        <rFont val="ＭＳ ゴシック"/>
        <family val="2"/>
        <charset val="128"/>
      </rPr>
      <t>0301</t>
    </r>
    <r>
      <rPr>
        <sz val="11"/>
        <rFont val="ＭＳ ゴシック"/>
        <family val="2"/>
        <charset val="128"/>
      </rPr>
      <t xml:space="preserve">
明治13年</t>
    </r>
    <r>
      <rPr>
        <sz val="11"/>
        <color theme="1"/>
        <rFont val="ＭＳ ゴシック"/>
        <family val="2"/>
        <charset val="128"/>
      </rPr>
      <t>3月1日</t>
    </r>
    <rPh sb="9" eb="11">
      <t>メイジ</t>
    </rPh>
    <rPh sb="13" eb="14">
      <t>ネン</t>
    </rPh>
    <rPh sb="15" eb="16">
      <t>ガツ</t>
    </rPh>
    <rPh sb="17" eb="18">
      <t>ヒ</t>
    </rPh>
    <phoneticPr fontId="6"/>
  </si>
  <si>
    <t>泉吉（和泉屋吉右エ門）
（秋岡吉右エ門トナル）</t>
    <rPh sb="0" eb="1">
      <t>イズミ</t>
    </rPh>
    <rPh sb="1" eb="2">
      <t>キチ</t>
    </rPh>
    <rPh sb="3" eb="5">
      <t>イズミ</t>
    </rPh>
    <rPh sb="5" eb="6">
      <t>ヤ</t>
    </rPh>
    <rPh sb="6" eb="7">
      <t>キチ</t>
    </rPh>
    <rPh sb="7" eb="10">
      <t>エモン</t>
    </rPh>
    <rPh sb="13" eb="15">
      <t>アキオカ</t>
    </rPh>
    <rPh sb="15" eb="16">
      <t>キチ</t>
    </rPh>
    <rPh sb="16" eb="19">
      <t>エモン</t>
    </rPh>
    <phoneticPr fontId="6"/>
  </si>
  <si>
    <t>幸徳丸様</t>
    <rPh sb="0" eb="1">
      <t>ユキ</t>
    </rPh>
    <rPh sb="1" eb="3">
      <t>トクマル</t>
    </rPh>
    <rPh sb="3" eb="4">
      <t>サマ</t>
    </rPh>
    <phoneticPr fontId="6"/>
  </si>
  <si>
    <t>21.8*14.8
17枚　横帳
通帳</t>
    <rPh sb="12" eb="13">
      <t>マイ</t>
    </rPh>
    <rPh sb="14" eb="15">
      <t>ヨコ</t>
    </rPh>
    <rPh sb="15" eb="16">
      <t>チョウ</t>
    </rPh>
    <rPh sb="17" eb="19">
      <t>ツウチョウ</t>
    </rPh>
    <phoneticPr fontId="6"/>
  </si>
  <si>
    <t>各種釘及ねじ、鋲等の納入を記す
（明治13年1月～3月1日迄）</t>
    <rPh sb="0" eb="2">
      <t>カクシュ</t>
    </rPh>
    <rPh sb="2" eb="3">
      <t>クギ</t>
    </rPh>
    <rPh sb="3" eb="4">
      <t>オヨ</t>
    </rPh>
    <rPh sb="7" eb="8">
      <t>ビョウ</t>
    </rPh>
    <rPh sb="8" eb="9">
      <t>トウ</t>
    </rPh>
    <rPh sb="10" eb="12">
      <t>ノウニュウ</t>
    </rPh>
    <rPh sb="13" eb="14">
      <t>シル</t>
    </rPh>
    <rPh sb="17" eb="19">
      <t>メイジ</t>
    </rPh>
    <rPh sb="21" eb="22">
      <t>ネン</t>
    </rPh>
    <rPh sb="23" eb="24">
      <t>ガツ</t>
    </rPh>
    <rPh sb="26" eb="27">
      <t>ガツ</t>
    </rPh>
    <rPh sb="28" eb="29">
      <t>ニチ</t>
    </rPh>
    <rPh sb="29" eb="30">
      <t>マデ</t>
    </rPh>
    <phoneticPr fontId="6"/>
  </si>
  <si>
    <t>02010063</t>
  </si>
  <si>
    <t>記（資材）</t>
    <rPh sb="0" eb="1">
      <t>シル</t>
    </rPh>
    <rPh sb="2" eb="4">
      <t>シザイ</t>
    </rPh>
    <phoneticPr fontId="6"/>
  </si>
  <si>
    <t>18800309
明治13年3月9日</t>
    <rPh sb="9" eb="11">
      <t>メイジ</t>
    </rPh>
    <rPh sb="13" eb="14">
      <t>ネン</t>
    </rPh>
    <rPh sb="15" eb="16">
      <t>ガツ</t>
    </rPh>
    <rPh sb="17" eb="18">
      <t>ニチ</t>
    </rPh>
    <phoneticPr fontId="6"/>
  </si>
  <si>
    <t>大阪・三原寿太郎
大阪・秋岡吉右衛門　　外6名</t>
    <rPh sb="0" eb="2">
      <t>オオサカ</t>
    </rPh>
    <rPh sb="3" eb="5">
      <t>ミハラ</t>
    </rPh>
    <rPh sb="5" eb="6">
      <t>コトブキ</t>
    </rPh>
    <rPh sb="6" eb="8">
      <t>タロウ</t>
    </rPh>
    <rPh sb="9" eb="11">
      <t>オオサカ</t>
    </rPh>
    <rPh sb="12" eb="14">
      <t>アキオカ</t>
    </rPh>
    <rPh sb="14" eb="15">
      <t>キチ</t>
    </rPh>
    <rPh sb="15" eb="16">
      <t>ミギ</t>
    </rPh>
    <rPh sb="16" eb="18">
      <t>エモン</t>
    </rPh>
    <rPh sb="20" eb="21">
      <t>ホカ</t>
    </rPh>
    <rPh sb="22" eb="23">
      <t>メイ</t>
    </rPh>
    <phoneticPr fontId="6"/>
  </si>
  <si>
    <t>幸長丸幸三郎様
同上</t>
    <rPh sb="0" eb="2">
      <t>ユキナガ</t>
    </rPh>
    <rPh sb="2" eb="3">
      <t>マル</t>
    </rPh>
    <rPh sb="3" eb="6">
      <t>コウザブロウ</t>
    </rPh>
    <rPh sb="6" eb="7">
      <t>サマ</t>
    </rPh>
    <rPh sb="8" eb="10">
      <t>ドウジョウ</t>
    </rPh>
    <phoneticPr fontId="6"/>
  </si>
  <si>
    <t>18.0*44.5
8枚　一紙</t>
    <rPh sb="11" eb="12">
      <t>マイ</t>
    </rPh>
    <rPh sb="13" eb="14">
      <t>イチ</t>
    </rPh>
    <rPh sb="14" eb="15">
      <t>カミ</t>
    </rPh>
    <phoneticPr fontId="6"/>
  </si>
  <si>
    <r>
      <t>1.金6円93銭　工数19人8分</t>
    </r>
    <r>
      <rPr>
        <sz val="11"/>
        <color theme="1"/>
        <rFont val="ＭＳ ゴシック"/>
        <family val="2"/>
        <charset val="128"/>
      </rPr>
      <t>、1.</t>
    </r>
    <r>
      <rPr>
        <sz val="11"/>
        <rFont val="ＭＳ ゴシック"/>
        <family val="2"/>
        <charset val="128"/>
      </rPr>
      <t>金59銭4厘、宿　1人9分8厘、1.金75銭　杦　5尺板1枚　他　金13円86銭9厘
外7通</t>
    </r>
    <rPh sb="2" eb="3">
      <t>キン</t>
    </rPh>
    <rPh sb="4" eb="5">
      <t>エン</t>
    </rPh>
    <rPh sb="7" eb="8">
      <t>セン</t>
    </rPh>
    <rPh sb="9" eb="11">
      <t>コウスウ</t>
    </rPh>
    <rPh sb="13" eb="14">
      <t>ニン</t>
    </rPh>
    <rPh sb="15" eb="16">
      <t>フン</t>
    </rPh>
    <rPh sb="19" eb="20">
      <t>キン</t>
    </rPh>
    <rPh sb="22" eb="23">
      <t>セン</t>
    </rPh>
    <rPh sb="24" eb="25">
      <t>リン</t>
    </rPh>
    <rPh sb="26" eb="27">
      <t>ヤド</t>
    </rPh>
    <rPh sb="28" eb="30">
      <t>ヒトリ</t>
    </rPh>
    <rPh sb="31" eb="32">
      <t>ブ</t>
    </rPh>
    <rPh sb="33" eb="34">
      <t>リン</t>
    </rPh>
    <rPh sb="37" eb="38">
      <t>キン</t>
    </rPh>
    <rPh sb="40" eb="41">
      <t>セン</t>
    </rPh>
    <rPh sb="42" eb="43">
      <t>スギ</t>
    </rPh>
    <rPh sb="45" eb="46">
      <t>シャク</t>
    </rPh>
    <rPh sb="46" eb="47">
      <t>イタ</t>
    </rPh>
    <rPh sb="48" eb="49">
      <t>マイ</t>
    </rPh>
    <rPh sb="50" eb="51">
      <t>ホカ</t>
    </rPh>
    <rPh sb="52" eb="53">
      <t>キン</t>
    </rPh>
    <rPh sb="55" eb="56">
      <t>エン</t>
    </rPh>
    <rPh sb="58" eb="59">
      <t>セン</t>
    </rPh>
    <rPh sb="60" eb="61">
      <t>リン</t>
    </rPh>
    <rPh sb="62" eb="63">
      <t>ソト</t>
    </rPh>
    <rPh sb="64" eb="65">
      <t>ツウ</t>
    </rPh>
    <phoneticPr fontId="6"/>
  </si>
  <si>
    <t>02010064</t>
  </si>
  <si>
    <t>御船作事釘の通</t>
    <rPh sb="0" eb="2">
      <t>オフネ</t>
    </rPh>
    <rPh sb="2" eb="3">
      <t>サク</t>
    </rPh>
    <rPh sb="3" eb="4">
      <t>コト</t>
    </rPh>
    <rPh sb="4" eb="5">
      <t>クギ</t>
    </rPh>
    <rPh sb="6" eb="7">
      <t>ツウ</t>
    </rPh>
    <phoneticPr fontId="6"/>
  </si>
  <si>
    <t>18800677
明治13年6月吉日</t>
    <rPh sb="9" eb="11">
      <t>メイジ</t>
    </rPh>
    <rPh sb="13" eb="14">
      <t>ネン</t>
    </rPh>
    <rPh sb="15" eb="16">
      <t>ガツ</t>
    </rPh>
    <rPh sb="16" eb="18">
      <t>キチジツ</t>
    </rPh>
    <phoneticPr fontId="6"/>
  </si>
  <si>
    <t xml:space="preserve">秋岡吉右エ門
</t>
    <rPh sb="0" eb="2">
      <t>アキオカ</t>
    </rPh>
    <rPh sb="2" eb="3">
      <t>キチ</t>
    </rPh>
    <rPh sb="3" eb="4">
      <t>ミギ</t>
    </rPh>
    <rPh sb="5" eb="6">
      <t>モン</t>
    </rPh>
    <phoneticPr fontId="6"/>
  </si>
  <si>
    <t>22.5*14.8
8枚　横帳</t>
    <rPh sb="11" eb="12">
      <t>マイ</t>
    </rPh>
    <rPh sb="13" eb="14">
      <t>ヨコ</t>
    </rPh>
    <rPh sb="14" eb="15">
      <t>チョウ</t>
    </rPh>
    <phoneticPr fontId="6"/>
  </si>
  <si>
    <t>明治13辰11月8日―12月28日迄の釘の納入を記す
外〃1枚―12月26日1貫220目　長平口4丁
　〃 2枚―戻り釘55匁　新釘〆5貫660目　　　　別にコヨリ状にした紙片あり　秋岡の追加分の如し（同封す）</t>
    <rPh sb="0" eb="2">
      <t>メイジ</t>
    </rPh>
    <rPh sb="4" eb="5">
      <t>タツ</t>
    </rPh>
    <rPh sb="7" eb="8">
      <t>ガツ</t>
    </rPh>
    <rPh sb="9" eb="10">
      <t>ニチ</t>
    </rPh>
    <rPh sb="13" eb="14">
      <t>ガツ</t>
    </rPh>
    <rPh sb="16" eb="17">
      <t>ニチ</t>
    </rPh>
    <rPh sb="17" eb="18">
      <t>マデ</t>
    </rPh>
    <rPh sb="19" eb="20">
      <t>クギ</t>
    </rPh>
    <rPh sb="21" eb="23">
      <t>ノウニュウ</t>
    </rPh>
    <rPh sb="24" eb="25">
      <t>シル</t>
    </rPh>
    <rPh sb="27" eb="28">
      <t>ホカ</t>
    </rPh>
    <rPh sb="30" eb="31">
      <t>マイ</t>
    </rPh>
    <rPh sb="34" eb="35">
      <t>ガツ</t>
    </rPh>
    <rPh sb="37" eb="38">
      <t>ニチ</t>
    </rPh>
    <rPh sb="39" eb="40">
      <t>カン</t>
    </rPh>
    <rPh sb="43" eb="44">
      <t>メ</t>
    </rPh>
    <rPh sb="45" eb="46">
      <t>ナガ</t>
    </rPh>
    <rPh sb="46" eb="47">
      <t>ヒラ</t>
    </rPh>
    <rPh sb="47" eb="48">
      <t>クチ</t>
    </rPh>
    <rPh sb="49" eb="50">
      <t>チョウ</t>
    </rPh>
    <rPh sb="55" eb="56">
      <t>マイ</t>
    </rPh>
    <rPh sb="57" eb="58">
      <t>モド</t>
    </rPh>
    <rPh sb="59" eb="60">
      <t>クギ</t>
    </rPh>
    <rPh sb="62" eb="63">
      <t>モンメ</t>
    </rPh>
    <rPh sb="64" eb="65">
      <t>シン</t>
    </rPh>
    <rPh sb="65" eb="66">
      <t>クギ</t>
    </rPh>
    <rPh sb="68" eb="69">
      <t>カン</t>
    </rPh>
    <rPh sb="72" eb="73">
      <t>メ</t>
    </rPh>
    <rPh sb="77" eb="78">
      <t>ベツ</t>
    </rPh>
    <rPh sb="82" eb="83">
      <t>ジョウ</t>
    </rPh>
    <rPh sb="86" eb="88">
      <t>シヘン</t>
    </rPh>
    <rPh sb="91" eb="93">
      <t>アキオカ</t>
    </rPh>
    <rPh sb="94" eb="96">
      <t>ツイカ</t>
    </rPh>
    <rPh sb="96" eb="97">
      <t>ブン</t>
    </rPh>
    <rPh sb="98" eb="99">
      <t>ゴト</t>
    </rPh>
    <rPh sb="101" eb="103">
      <t>ドウフウ</t>
    </rPh>
    <phoneticPr fontId="6"/>
  </si>
  <si>
    <t>02010065</t>
  </si>
  <si>
    <t>酒谷幸徳丸
工数日控簿</t>
    <rPh sb="0" eb="2">
      <t>サカヤ</t>
    </rPh>
    <rPh sb="2" eb="3">
      <t>サチ</t>
    </rPh>
    <rPh sb="3" eb="4">
      <t>トク</t>
    </rPh>
    <rPh sb="4" eb="5">
      <t>マル</t>
    </rPh>
    <rPh sb="6" eb="8">
      <t>コウスウ</t>
    </rPh>
    <rPh sb="8" eb="9">
      <t>ビ</t>
    </rPh>
    <rPh sb="9" eb="10">
      <t>ヒカエ</t>
    </rPh>
    <rPh sb="10" eb="11">
      <t>ボ</t>
    </rPh>
    <phoneticPr fontId="6"/>
  </si>
  <si>
    <t>18801077
明治13年10月吉日</t>
    <rPh sb="9" eb="11">
      <t>メイジ</t>
    </rPh>
    <rPh sb="13" eb="14">
      <t>ネン</t>
    </rPh>
    <rPh sb="16" eb="17">
      <t>ガツ</t>
    </rPh>
    <rPh sb="17" eb="19">
      <t>キチジツ</t>
    </rPh>
    <phoneticPr fontId="6"/>
  </si>
  <si>
    <t>梶原午之助</t>
    <rPh sb="0" eb="2">
      <t>カジワラ</t>
    </rPh>
    <rPh sb="2" eb="3">
      <t>ウマ</t>
    </rPh>
    <rPh sb="3" eb="4">
      <t>コレ</t>
    </rPh>
    <rPh sb="4" eb="5">
      <t>スケ</t>
    </rPh>
    <phoneticPr fontId="6"/>
  </si>
  <si>
    <t>24.9*17.2
50枚　袋綴
用○○刷</t>
    <rPh sb="12" eb="13">
      <t>マイ</t>
    </rPh>
    <rPh sb="14" eb="15">
      <t>フクロ</t>
    </rPh>
    <rPh sb="15" eb="16">
      <t>ツヅ</t>
    </rPh>
    <rPh sb="17" eb="18">
      <t>ヨウ</t>
    </rPh>
    <rPh sb="20" eb="21">
      <t>サツ</t>
    </rPh>
    <phoneticPr fontId="6"/>
  </si>
  <si>
    <t>幸徳丸新造につき雇った人々の1人1人の日数表
氏名毎ニ出席○○○をつける
”1,517人7歩中○82人半より31人半”と記した小紙片あり</t>
    <rPh sb="0" eb="1">
      <t>ユキ</t>
    </rPh>
    <rPh sb="1" eb="2">
      <t>トク</t>
    </rPh>
    <rPh sb="2" eb="3">
      <t>マル</t>
    </rPh>
    <rPh sb="3" eb="5">
      <t>シンゾウ</t>
    </rPh>
    <rPh sb="8" eb="9">
      <t>ヤト</t>
    </rPh>
    <rPh sb="11" eb="13">
      <t>ヒトビト</t>
    </rPh>
    <rPh sb="15" eb="16">
      <t>ニン</t>
    </rPh>
    <rPh sb="17" eb="18">
      <t>ニン</t>
    </rPh>
    <rPh sb="19" eb="21">
      <t>ニッスウ</t>
    </rPh>
    <rPh sb="21" eb="22">
      <t>ヒョウ</t>
    </rPh>
    <rPh sb="23" eb="25">
      <t>シメイ</t>
    </rPh>
    <rPh sb="25" eb="26">
      <t>ゴト</t>
    </rPh>
    <rPh sb="27" eb="29">
      <t>シュッセキ</t>
    </rPh>
    <rPh sb="43" eb="44">
      <t>ニン</t>
    </rPh>
    <rPh sb="45" eb="46">
      <t>ポ</t>
    </rPh>
    <rPh sb="46" eb="47">
      <t>ナカ</t>
    </rPh>
    <rPh sb="50" eb="51">
      <t>ニン</t>
    </rPh>
    <rPh sb="51" eb="52">
      <t>ハン</t>
    </rPh>
    <rPh sb="56" eb="57">
      <t>ニン</t>
    </rPh>
    <rPh sb="57" eb="58">
      <t>ハン</t>
    </rPh>
    <rPh sb="60" eb="61">
      <t>シル</t>
    </rPh>
    <rPh sb="63" eb="64">
      <t>ショウ</t>
    </rPh>
    <rPh sb="64" eb="66">
      <t>シヘン</t>
    </rPh>
    <phoneticPr fontId="6"/>
  </si>
  <si>
    <t>02010066</t>
  </si>
  <si>
    <t>荷物判取帳</t>
    <rPh sb="0" eb="2">
      <t>ニモツ</t>
    </rPh>
    <rPh sb="2" eb="3">
      <t>ハン</t>
    </rPh>
    <rPh sb="3" eb="4">
      <t>トリ</t>
    </rPh>
    <rPh sb="4" eb="5">
      <t>チョウ</t>
    </rPh>
    <phoneticPr fontId="6"/>
  </si>
  <si>
    <t>18801177
明治13年11月吉日</t>
    <rPh sb="9" eb="11">
      <t>メイジ</t>
    </rPh>
    <rPh sb="13" eb="14">
      <t>ネン</t>
    </rPh>
    <rPh sb="16" eb="17">
      <t>ガツ</t>
    </rPh>
    <rPh sb="17" eb="19">
      <t>キチジツ</t>
    </rPh>
    <phoneticPr fontId="6"/>
  </si>
  <si>
    <t>秋岡吉右衛門
（和泉屋）</t>
    <rPh sb="0" eb="2">
      <t>アキオカ</t>
    </rPh>
    <rPh sb="2" eb="3">
      <t>キチ</t>
    </rPh>
    <rPh sb="3" eb="4">
      <t>ミギ</t>
    </rPh>
    <rPh sb="4" eb="6">
      <t>エモン</t>
    </rPh>
    <rPh sb="8" eb="10">
      <t>イズミ</t>
    </rPh>
    <rPh sb="10" eb="11">
      <t>ヤ</t>
    </rPh>
    <phoneticPr fontId="6"/>
  </si>
  <si>
    <t>幸徳丸幸三郎様</t>
    <rPh sb="0" eb="1">
      <t>ユキ</t>
    </rPh>
    <rPh sb="1" eb="3">
      <t>トクマル</t>
    </rPh>
    <rPh sb="3" eb="6">
      <t>コウザブロウ</t>
    </rPh>
    <rPh sb="6" eb="7">
      <t>サマ</t>
    </rPh>
    <phoneticPr fontId="6"/>
  </si>
  <si>
    <t>22.2*14.9
13枚　横帳</t>
    <rPh sb="12" eb="13">
      <t>マイ</t>
    </rPh>
    <rPh sb="14" eb="15">
      <t>ヨコ</t>
    </rPh>
    <rPh sb="15" eb="16">
      <t>チョウ</t>
    </rPh>
    <phoneticPr fontId="6"/>
  </si>
  <si>
    <t>明治13年11月より14年2月15日迄
造船に要した釘各種及び金具納入等の記録　別にコヨリ状にしてまきつけたる小紙あり　田中新右エ門の追加分なり　（古金戻し等の収入もあり）</t>
    <rPh sb="0" eb="2">
      <t>メイジ</t>
    </rPh>
    <rPh sb="4" eb="5">
      <t>ネン</t>
    </rPh>
    <rPh sb="7" eb="8">
      <t>ガツ</t>
    </rPh>
    <rPh sb="12" eb="13">
      <t>ネン</t>
    </rPh>
    <rPh sb="14" eb="15">
      <t>ガツ</t>
    </rPh>
    <rPh sb="17" eb="18">
      <t>ニチ</t>
    </rPh>
    <rPh sb="18" eb="19">
      <t>マデ</t>
    </rPh>
    <rPh sb="20" eb="22">
      <t>ゾウセン</t>
    </rPh>
    <rPh sb="23" eb="24">
      <t>ヨウ</t>
    </rPh>
    <rPh sb="26" eb="27">
      <t>クギ</t>
    </rPh>
    <rPh sb="27" eb="29">
      <t>カクシュ</t>
    </rPh>
    <rPh sb="29" eb="30">
      <t>オヨ</t>
    </rPh>
    <rPh sb="31" eb="33">
      <t>カナグ</t>
    </rPh>
    <rPh sb="33" eb="35">
      <t>ノウニュウ</t>
    </rPh>
    <rPh sb="35" eb="36">
      <t>トウ</t>
    </rPh>
    <rPh sb="37" eb="39">
      <t>キロク</t>
    </rPh>
    <rPh sb="40" eb="41">
      <t>ベツ</t>
    </rPh>
    <rPh sb="45" eb="46">
      <t>ジョウ</t>
    </rPh>
    <rPh sb="55" eb="56">
      <t>チイ</t>
    </rPh>
    <rPh sb="56" eb="57">
      <t>カミ</t>
    </rPh>
    <rPh sb="60" eb="62">
      <t>タナカ</t>
    </rPh>
    <rPh sb="62" eb="63">
      <t>シン</t>
    </rPh>
    <rPh sb="63" eb="66">
      <t>エモン</t>
    </rPh>
    <rPh sb="67" eb="70">
      <t>ツイカブン</t>
    </rPh>
    <rPh sb="74" eb="75">
      <t>フル</t>
    </rPh>
    <rPh sb="75" eb="76">
      <t>カネ</t>
    </rPh>
    <rPh sb="76" eb="77">
      <t>モド</t>
    </rPh>
    <rPh sb="78" eb="79">
      <t>トウ</t>
    </rPh>
    <rPh sb="80" eb="82">
      <t>シュウニュウ</t>
    </rPh>
    <phoneticPr fontId="6"/>
  </si>
  <si>
    <t>02010067</t>
  </si>
  <si>
    <t>本槙桧皮通</t>
    <rPh sb="0" eb="1">
      <t>ホン</t>
    </rPh>
    <rPh sb="1" eb="2">
      <t>マキ</t>
    </rPh>
    <rPh sb="2" eb="3">
      <t>ヒノキ</t>
    </rPh>
    <rPh sb="3" eb="4">
      <t>カワ</t>
    </rPh>
    <rPh sb="4" eb="5">
      <t>ツウ</t>
    </rPh>
    <phoneticPr fontId="6"/>
  </si>
  <si>
    <t>19.8*14.0
8枚　横帳</t>
    <rPh sb="11" eb="12">
      <t>マイ</t>
    </rPh>
    <rPh sb="13" eb="14">
      <t>ヨコ</t>
    </rPh>
    <rPh sb="14" eb="15">
      <t>チョウ</t>
    </rPh>
    <phoneticPr fontId="6"/>
  </si>
  <si>
    <t>13年11月20日より―14年2月16日迄
　　廿銭かへ　槙皮〆153束
　　4銭かへ　桧皮〆114束　　1月5日初御神酒の為なり
外にうどんこ、たで草あり</t>
    <rPh sb="2" eb="3">
      <t>ネン</t>
    </rPh>
    <rPh sb="5" eb="6">
      <t>ガツ</t>
    </rPh>
    <rPh sb="8" eb="9">
      <t>ニチ</t>
    </rPh>
    <rPh sb="14" eb="15">
      <t>ネン</t>
    </rPh>
    <rPh sb="16" eb="17">
      <t>ガツ</t>
    </rPh>
    <rPh sb="19" eb="20">
      <t>ニチ</t>
    </rPh>
    <rPh sb="20" eb="21">
      <t>マデ</t>
    </rPh>
    <rPh sb="24" eb="25">
      <t>ニジュウ</t>
    </rPh>
    <rPh sb="25" eb="26">
      <t>セン</t>
    </rPh>
    <rPh sb="29" eb="30">
      <t>マキ</t>
    </rPh>
    <rPh sb="30" eb="31">
      <t>カワ</t>
    </rPh>
    <rPh sb="35" eb="36">
      <t>タバ</t>
    </rPh>
    <rPh sb="40" eb="41">
      <t>セン</t>
    </rPh>
    <rPh sb="44" eb="45">
      <t>ヒノキ</t>
    </rPh>
    <rPh sb="45" eb="46">
      <t>カワ</t>
    </rPh>
    <rPh sb="50" eb="51">
      <t>タバ</t>
    </rPh>
    <rPh sb="54" eb="55">
      <t>ガツ</t>
    </rPh>
    <rPh sb="56" eb="57">
      <t>ニチ</t>
    </rPh>
    <rPh sb="57" eb="58">
      <t>ハツ</t>
    </rPh>
    <rPh sb="58" eb="61">
      <t>オミキ</t>
    </rPh>
    <rPh sb="62" eb="63">
      <t>タメ</t>
    </rPh>
    <rPh sb="66" eb="67">
      <t>ホカ</t>
    </rPh>
    <rPh sb="75" eb="76">
      <t>クサ</t>
    </rPh>
    <phoneticPr fontId="6"/>
  </si>
  <si>
    <t>02010068</t>
  </si>
  <si>
    <t>証・記・覚（修繕）</t>
    <rPh sb="0" eb="1">
      <t>アカシ</t>
    </rPh>
    <rPh sb="2" eb="3">
      <t>キ</t>
    </rPh>
    <rPh sb="4" eb="5">
      <t>オボエ</t>
    </rPh>
    <rPh sb="6" eb="8">
      <t>シュウゼン</t>
    </rPh>
    <phoneticPr fontId="6"/>
  </si>
  <si>
    <r>
      <t>1880120</t>
    </r>
    <r>
      <rPr>
        <sz val="11"/>
        <color theme="1"/>
        <rFont val="ＭＳ ゴシック"/>
        <family val="2"/>
        <charset val="128"/>
      </rPr>
      <t>7</t>
    </r>
    <r>
      <rPr>
        <sz val="11"/>
        <rFont val="ＭＳ ゴシック"/>
        <family val="2"/>
        <charset val="128"/>
      </rPr>
      <t xml:space="preserve">
明治13年12月5日～7日</t>
    </r>
    <rPh sb="9" eb="11">
      <t>メイジ</t>
    </rPh>
    <rPh sb="13" eb="14">
      <t>ネン</t>
    </rPh>
    <rPh sb="16" eb="17">
      <t>ガツ</t>
    </rPh>
    <rPh sb="18" eb="19">
      <t>ニチ</t>
    </rPh>
    <rPh sb="21" eb="22">
      <t>ニチ</t>
    </rPh>
    <phoneticPr fontId="6"/>
  </si>
  <si>
    <t>大西武兵衛
今井勢兵衛
三原寿太郎　他</t>
    <rPh sb="0" eb="2">
      <t>オオニシ</t>
    </rPh>
    <rPh sb="2" eb="3">
      <t>タケ</t>
    </rPh>
    <rPh sb="3" eb="5">
      <t>ベエ</t>
    </rPh>
    <rPh sb="6" eb="8">
      <t>イマイ</t>
    </rPh>
    <rPh sb="8" eb="9">
      <t>セイ</t>
    </rPh>
    <rPh sb="9" eb="11">
      <t>ベエ</t>
    </rPh>
    <rPh sb="12" eb="14">
      <t>ミハラ</t>
    </rPh>
    <rPh sb="14" eb="17">
      <t>ジュタロウ</t>
    </rPh>
    <rPh sb="18" eb="19">
      <t>ホカ</t>
    </rPh>
    <phoneticPr fontId="6"/>
  </si>
  <si>
    <t>幸重丸栄太郎様</t>
    <rPh sb="0" eb="1">
      <t>ユキ</t>
    </rPh>
    <rPh sb="1" eb="2">
      <t>シゲ</t>
    </rPh>
    <rPh sb="2" eb="3">
      <t>マル</t>
    </rPh>
    <rPh sb="3" eb="6">
      <t>エイタロウ</t>
    </rPh>
    <rPh sb="6" eb="7">
      <t>サマ</t>
    </rPh>
    <phoneticPr fontId="6"/>
  </si>
  <si>
    <t>23*108
19枚　一紙</t>
    <rPh sb="9" eb="10">
      <t>マイ</t>
    </rPh>
    <rPh sb="11" eb="12">
      <t>イチ</t>
    </rPh>
    <rPh sb="12" eb="13">
      <t>カミ</t>
    </rPh>
    <phoneticPr fontId="6"/>
  </si>
  <si>
    <t>あら砥石8本、市木荢1円64銭3厘〆100匁
みかき砂2斗代金25銭　他木材等</t>
    <rPh sb="2" eb="3">
      <t>ト</t>
    </rPh>
    <rPh sb="3" eb="4">
      <t>イシ</t>
    </rPh>
    <rPh sb="5" eb="6">
      <t>ホン</t>
    </rPh>
    <rPh sb="7" eb="9">
      <t>イチキ</t>
    </rPh>
    <rPh sb="9" eb="10">
      <t>ヒモ</t>
    </rPh>
    <rPh sb="11" eb="12">
      <t>エン</t>
    </rPh>
    <rPh sb="14" eb="15">
      <t>セン</t>
    </rPh>
    <rPh sb="16" eb="17">
      <t>リン</t>
    </rPh>
    <rPh sb="21" eb="22">
      <t>モンメ</t>
    </rPh>
    <rPh sb="26" eb="27">
      <t>スナ</t>
    </rPh>
    <rPh sb="28" eb="29">
      <t>ト</t>
    </rPh>
    <rPh sb="29" eb="31">
      <t>ダイキン</t>
    </rPh>
    <rPh sb="33" eb="34">
      <t>セン</t>
    </rPh>
    <rPh sb="35" eb="36">
      <t>ホカ</t>
    </rPh>
    <rPh sb="36" eb="38">
      <t>モクザイ</t>
    </rPh>
    <rPh sb="38" eb="39">
      <t>ナド</t>
    </rPh>
    <phoneticPr fontId="6"/>
  </si>
  <si>
    <t>02010069</t>
  </si>
  <si>
    <t>18801277
明治13年12月吉日</t>
    <rPh sb="9" eb="11">
      <t>メイジ</t>
    </rPh>
    <rPh sb="13" eb="14">
      <t>ネン</t>
    </rPh>
    <rPh sb="16" eb="17">
      <t>ガツ</t>
    </rPh>
    <rPh sb="17" eb="19">
      <t>キチジツ</t>
    </rPh>
    <phoneticPr fontId="6"/>
  </si>
  <si>
    <t>田中新右エ門</t>
    <rPh sb="0" eb="2">
      <t>タナカ</t>
    </rPh>
    <rPh sb="2" eb="3">
      <t>シン</t>
    </rPh>
    <rPh sb="3" eb="6">
      <t>エモン</t>
    </rPh>
    <phoneticPr fontId="6"/>
  </si>
  <si>
    <t>○幸徳丸小三郎様</t>
    <rPh sb="1" eb="2">
      <t>ユキ</t>
    </rPh>
    <rPh sb="2" eb="4">
      <t>トクマル</t>
    </rPh>
    <rPh sb="4" eb="5">
      <t>コ</t>
    </rPh>
    <rPh sb="5" eb="7">
      <t>サブロウ</t>
    </rPh>
    <rPh sb="7" eb="8">
      <t>サマ</t>
    </rPh>
    <phoneticPr fontId="6"/>
  </si>
  <si>
    <t>19.5*13.8
6枚　横帳
通帳</t>
    <rPh sb="11" eb="12">
      <t>マイ</t>
    </rPh>
    <rPh sb="13" eb="14">
      <t>ヨコ</t>
    </rPh>
    <rPh sb="14" eb="15">
      <t>チョウ</t>
    </rPh>
    <rPh sb="16" eb="18">
      <t>ツウチョウ</t>
    </rPh>
    <phoneticPr fontId="6"/>
  </si>
  <si>
    <t>明治13年12月14日より14年2月28日迄
銅の古板の納入を記す</t>
    <rPh sb="0" eb="2">
      <t>メイジ</t>
    </rPh>
    <rPh sb="4" eb="5">
      <t>ネン</t>
    </rPh>
    <rPh sb="7" eb="8">
      <t>ガツ</t>
    </rPh>
    <rPh sb="10" eb="11">
      <t>ニチ</t>
    </rPh>
    <rPh sb="15" eb="16">
      <t>ネン</t>
    </rPh>
    <rPh sb="17" eb="18">
      <t>ガツ</t>
    </rPh>
    <rPh sb="20" eb="21">
      <t>ニチ</t>
    </rPh>
    <rPh sb="21" eb="22">
      <t>マデ</t>
    </rPh>
    <rPh sb="23" eb="24">
      <t>ドウ</t>
    </rPh>
    <rPh sb="25" eb="26">
      <t>フル</t>
    </rPh>
    <rPh sb="26" eb="27">
      <t>イタ</t>
    </rPh>
    <rPh sb="28" eb="30">
      <t>ノウニュウ</t>
    </rPh>
    <rPh sb="31" eb="32">
      <t>シル</t>
    </rPh>
    <phoneticPr fontId="6"/>
  </si>
  <si>
    <t>02010070</t>
  </si>
  <si>
    <t>記（仕切書綴）</t>
    <rPh sb="0" eb="1">
      <t>キ</t>
    </rPh>
    <rPh sb="2" eb="4">
      <t>シキ</t>
    </rPh>
    <rPh sb="4" eb="5">
      <t>ショ</t>
    </rPh>
    <rPh sb="5" eb="6">
      <t>ツヅ</t>
    </rPh>
    <phoneticPr fontId="6"/>
  </si>
  <si>
    <r>
      <t>1881</t>
    </r>
    <r>
      <rPr>
        <sz val="11"/>
        <color theme="1"/>
        <rFont val="ＭＳ ゴシック"/>
        <family val="2"/>
        <charset val="128"/>
      </rPr>
      <t>11</t>
    </r>
    <r>
      <rPr>
        <sz val="11"/>
        <rFont val="ＭＳ ゴシック"/>
        <family val="2"/>
        <charset val="128"/>
      </rPr>
      <t>00
明治14年3～11月</t>
    </r>
    <rPh sb="9" eb="11">
      <t>メイジ</t>
    </rPh>
    <rPh sb="13" eb="14">
      <t>ネン</t>
    </rPh>
    <rPh sb="18" eb="19">
      <t>ガツ</t>
    </rPh>
    <phoneticPr fontId="6"/>
  </si>
  <si>
    <r>
      <t xml:space="preserve">泉　喜助
</t>
    </r>
    <r>
      <rPr>
        <sz val="11"/>
        <rFont val="ＭＳ Ｐゴシック"/>
        <family val="3"/>
        <charset val="128"/>
      </rPr>
      <t>鍱</t>
    </r>
    <r>
      <rPr>
        <sz val="11"/>
        <rFont val="ＭＳ ゴシック"/>
        <family val="2"/>
        <charset val="128"/>
      </rPr>
      <t>屋武右エ門</t>
    </r>
    <rPh sb="0" eb="1">
      <t>イズミ</t>
    </rPh>
    <rPh sb="2" eb="3">
      <t>キ</t>
    </rPh>
    <rPh sb="3" eb="4">
      <t>スケ</t>
    </rPh>
    <rPh sb="5" eb="6">
      <t>ヨウ</t>
    </rPh>
    <rPh sb="6" eb="7">
      <t>ヤ</t>
    </rPh>
    <rPh sb="7" eb="8">
      <t>タケ</t>
    </rPh>
    <rPh sb="8" eb="11">
      <t>エモン</t>
    </rPh>
    <phoneticPr fontId="6"/>
  </si>
  <si>
    <t>幸徳丸小三郎様
　　　　（幸）</t>
    <rPh sb="0" eb="1">
      <t>ユキ</t>
    </rPh>
    <rPh sb="1" eb="3">
      <t>トクマル</t>
    </rPh>
    <rPh sb="3" eb="4">
      <t>コ</t>
    </rPh>
    <rPh sb="4" eb="6">
      <t>サブロウ</t>
    </rPh>
    <rPh sb="6" eb="7">
      <t>サマ</t>
    </rPh>
    <rPh sb="13" eb="14">
      <t>コウ</t>
    </rPh>
    <phoneticPr fontId="6"/>
  </si>
  <si>
    <t>16.0*64.0
4枚　こより綴</t>
    <rPh sb="11" eb="12">
      <t>マイ</t>
    </rPh>
    <rPh sb="16" eb="17">
      <t>ツヅ</t>
    </rPh>
    <phoneticPr fontId="6"/>
  </si>
  <si>
    <r>
      <t xml:space="preserve">釘、丸鋲、銅大丸、筋釘、カイオレ、一〆16目52銭6厘
古板金〆98円55銭4厘
</t>
    </r>
    <r>
      <rPr>
        <sz val="11"/>
        <rFont val="ＭＳ Ｐゴシック"/>
        <family val="3"/>
        <charset val="128"/>
      </rPr>
      <t>鍱</t>
    </r>
    <r>
      <rPr>
        <sz val="11"/>
        <rFont val="ＭＳ ゴシック"/>
        <family val="2"/>
        <charset val="128"/>
      </rPr>
      <t>り手間（30人、12円）　古銅板戻り23円73銭等あり</t>
    </r>
    <rPh sb="0" eb="1">
      <t>クギ</t>
    </rPh>
    <rPh sb="2" eb="3">
      <t>マル</t>
    </rPh>
    <rPh sb="3" eb="4">
      <t>ビョウ</t>
    </rPh>
    <rPh sb="5" eb="6">
      <t>ドウ</t>
    </rPh>
    <rPh sb="6" eb="8">
      <t>オオマル</t>
    </rPh>
    <rPh sb="9" eb="10">
      <t>スジ</t>
    </rPh>
    <rPh sb="10" eb="11">
      <t>クギ</t>
    </rPh>
    <rPh sb="17" eb="18">
      <t>イチ</t>
    </rPh>
    <rPh sb="21" eb="22">
      <t>メ</t>
    </rPh>
    <rPh sb="24" eb="25">
      <t>セン</t>
    </rPh>
    <rPh sb="26" eb="27">
      <t>リン</t>
    </rPh>
    <rPh sb="28" eb="29">
      <t>フル</t>
    </rPh>
    <rPh sb="29" eb="30">
      <t>イタ</t>
    </rPh>
    <rPh sb="30" eb="31">
      <t>キン</t>
    </rPh>
    <rPh sb="34" eb="35">
      <t>エン</t>
    </rPh>
    <rPh sb="37" eb="38">
      <t>セン</t>
    </rPh>
    <rPh sb="39" eb="40">
      <t>リン</t>
    </rPh>
    <rPh sb="43" eb="45">
      <t>テマ</t>
    </rPh>
    <rPh sb="48" eb="49">
      <t>ニン</t>
    </rPh>
    <rPh sb="52" eb="53">
      <t>エン</t>
    </rPh>
    <rPh sb="55" eb="56">
      <t>フル</t>
    </rPh>
    <rPh sb="56" eb="57">
      <t>ドウ</t>
    </rPh>
    <rPh sb="57" eb="58">
      <t>イタ</t>
    </rPh>
    <rPh sb="58" eb="59">
      <t>モド</t>
    </rPh>
    <rPh sb="62" eb="63">
      <t>エン</t>
    </rPh>
    <rPh sb="65" eb="66">
      <t>セン</t>
    </rPh>
    <rPh sb="66" eb="67">
      <t>トウ</t>
    </rPh>
    <phoneticPr fontId="6"/>
  </si>
  <si>
    <t>02010071</t>
  </si>
  <si>
    <t>記・覚（修繕）</t>
    <rPh sb="0" eb="1">
      <t>キ</t>
    </rPh>
    <rPh sb="2" eb="3">
      <t>オボエ</t>
    </rPh>
    <rPh sb="4" eb="6">
      <t>シュウゼン</t>
    </rPh>
    <phoneticPr fontId="6"/>
  </si>
  <si>
    <r>
      <t>1881121</t>
    </r>
    <r>
      <rPr>
        <sz val="11"/>
        <color theme="1"/>
        <rFont val="ＭＳ ゴシック"/>
        <family val="2"/>
        <charset val="128"/>
      </rPr>
      <t>8</t>
    </r>
    <r>
      <rPr>
        <sz val="11"/>
        <rFont val="ＭＳ ゴシック"/>
        <family val="2"/>
        <charset val="128"/>
      </rPr>
      <t xml:space="preserve">
明治14年12月12日、18日</t>
    </r>
    <rPh sb="9" eb="11">
      <t>メイジ</t>
    </rPh>
    <rPh sb="13" eb="14">
      <t>ネン</t>
    </rPh>
    <rPh sb="16" eb="17">
      <t>ガツ</t>
    </rPh>
    <rPh sb="19" eb="20">
      <t>ニチ</t>
    </rPh>
    <rPh sb="23" eb="24">
      <t>ニチ</t>
    </rPh>
    <phoneticPr fontId="6"/>
  </si>
  <si>
    <t>大阪
三原寿太郎他</t>
    <rPh sb="0" eb="2">
      <t>オオサカ</t>
    </rPh>
    <rPh sb="3" eb="5">
      <t>ミハラ</t>
    </rPh>
    <rPh sb="5" eb="8">
      <t>ジュタロウ</t>
    </rPh>
    <rPh sb="8" eb="9">
      <t>ホカ</t>
    </rPh>
    <phoneticPr fontId="6"/>
  </si>
  <si>
    <t>17*73
16枚　一紙</t>
    <rPh sb="8" eb="9">
      <t>マイ</t>
    </rPh>
    <rPh sb="10" eb="11">
      <t>イチ</t>
    </rPh>
    <rPh sb="11" eb="12">
      <t>カミ</t>
    </rPh>
    <phoneticPr fontId="6"/>
  </si>
  <si>
    <t>船修繕費用　大口1091円64銭　他</t>
    <rPh sb="0" eb="1">
      <t>フネ</t>
    </rPh>
    <rPh sb="1" eb="3">
      <t>シュウゼン</t>
    </rPh>
    <rPh sb="3" eb="5">
      <t>ヒヨウ</t>
    </rPh>
    <rPh sb="6" eb="8">
      <t>オオクチ</t>
    </rPh>
    <rPh sb="12" eb="13">
      <t>エン</t>
    </rPh>
    <rPh sb="15" eb="16">
      <t>セン</t>
    </rPh>
    <rPh sb="17" eb="18">
      <t>ホカ</t>
    </rPh>
    <phoneticPr fontId="6"/>
  </si>
  <si>
    <t>02010072</t>
  </si>
  <si>
    <t>(修理）</t>
    <rPh sb="1" eb="3">
      <t>シュウリ</t>
    </rPh>
    <phoneticPr fontId="6"/>
  </si>
  <si>
    <r>
      <t>18820</t>
    </r>
    <r>
      <rPr>
        <sz val="11"/>
        <color theme="1"/>
        <rFont val="ＭＳ ゴシック"/>
        <family val="2"/>
        <charset val="128"/>
      </rPr>
      <t>000</t>
    </r>
    <r>
      <rPr>
        <sz val="11"/>
        <rFont val="ＭＳ ゴシック"/>
        <family val="2"/>
        <charset val="128"/>
      </rPr>
      <t xml:space="preserve">
明治15年？</t>
    </r>
    <rPh sb="9" eb="11">
      <t>メイジ</t>
    </rPh>
    <rPh sb="13" eb="14">
      <t>ネン</t>
    </rPh>
    <phoneticPr fontId="6"/>
  </si>
  <si>
    <t>（船スエ？）</t>
    <rPh sb="1" eb="2">
      <t>フネ</t>
    </rPh>
    <phoneticPr fontId="6"/>
  </si>
  <si>
    <t>幸徳丸小三郎
同上</t>
    <rPh sb="0" eb="1">
      <t>ユキ</t>
    </rPh>
    <rPh sb="1" eb="3">
      <t>トクマル</t>
    </rPh>
    <rPh sb="3" eb="4">
      <t>コ</t>
    </rPh>
    <rPh sb="4" eb="6">
      <t>サブロウ</t>
    </rPh>
    <rPh sb="7" eb="9">
      <t>ドウジョウ</t>
    </rPh>
    <phoneticPr fontId="6"/>
  </si>
  <si>
    <r>
      <t>18.0*</t>
    </r>
    <r>
      <rPr>
        <sz val="11"/>
        <color theme="1"/>
        <rFont val="ＭＳ ゴシック"/>
        <family val="2"/>
        <charset val="128"/>
      </rPr>
      <t>8</t>
    </r>
    <r>
      <rPr>
        <sz val="11"/>
        <rFont val="ＭＳ ゴシック"/>
        <family val="2"/>
        <charset val="128"/>
      </rPr>
      <t>.5
一紙</t>
    </r>
    <rPh sb="9" eb="10">
      <t>イチ</t>
    </rPh>
    <rPh sb="10" eb="11">
      <t>カミ</t>
    </rPh>
    <phoneticPr fontId="6"/>
  </si>
  <si>
    <t>図と文章あり</t>
    <rPh sb="0" eb="1">
      <t>ズ</t>
    </rPh>
    <rPh sb="2" eb="4">
      <t>ブンショウ</t>
    </rPh>
    <phoneticPr fontId="6"/>
  </si>
  <si>
    <t>02010073</t>
  </si>
  <si>
    <t>記（資材）
（3枚は造船作事資材の仕切書）</t>
    <rPh sb="0" eb="1">
      <t>キ</t>
    </rPh>
    <rPh sb="2" eb="4">
      <t>シザイ</t>
    </rPh>
    <rPh sb="8" eb="9">
      <t>マイ</t>
    </rPh>
    <rPh sb="10" eb="12">
      <t>ゾウセン</t>
    </rPh>
    <rPh sb="12" eb="13">
      <t>サク</t>
    </rPh>
    <rPh sb="13" eb="14">
      <t>ジ</t>
    </rPh>
    <rPh sb="14" eb="16">
      <t>シザイ</t>
    </rPh>
    <rPh sb="17" eb="19">
      <t>シキリ</t>
    </rPh>
    <rPh sb="19" eb="20">
      <t>ショ</t>
    </rPh>
    <phoneticPr fontId="6"/>
  </si>
  <si>
    <t>18820321
明治15年3月21日</t>
    <rPh sb="9" eb="11">
      <t>メイジ</t>
    </rPh>
    <rPh sb="13" eb="14">
      <t>ネン</t>
    </rPh>
    <rPh sb="15" eb="16">
      <t>ガツ</t>
    </rPh>
    <rPh sb="18" eb="19">
      <t>ニチ</t>
    </rPh>
    <phoneticPr fontId="6"/>
  </si>
  <si>
    <t>大阪・伊浅藤兵衛
泉吉次郎
梶原午ノ助</t>
    <rPh sb="0" eb="2">
      <t>オオサカ</t>
    </rPh>
    <rPh sb="3" eb="4">
      <t>イ</t>
    </rPh>
    <rPh sb="4" eb="6">
      <t>アサフジ</t>
    </rPh>
    <rPh sb="6" eb="8">
      <t>ベエ</t>
    </rPh>
    <rPh sb="9" eb="10">
      <t>イズミ</t>
    </rPh>
    <rPh sb="10" eb="13">
      <t>キチジロウ</t>
    </rPh>
    <rPh sb="14" eb="16">
      <t>カジワラ</t>
    </rPh>
    <rPh sb="16" eb="17">
      <t>ウマ</t>
    </rPh>
    <rPh sb="18" eb="19">
      <t>スケ</t>
    </rPh>
    <phoneticPr fontId="6"/>
  </si>
  <si>
    <t>18.0*43.5
3枚　一紙</t>
    <rPh sb="11" eb="12">
      <t>マイ</t>
    </rPh>
    <rPh sb="13" eb="14">
      <t>イチ</t>
    </rPh>
    <rPh sb="14" eb="15">
      <t>カミ</t>
    </rPh>
    <phoneticPr fontId="6"/>
  </si>
  <si>
    <t>1．金12円30銭上織三角帆立5尋4尺7反余〆3貫750匁
1．金26銭5厘　帆糸80匁　其の外　〆金19円35銭6厘　其の他、釘・木材の仕切2枚</t>
    <rPh sb="2" eb="3">
      <t>キン</t>
    </rPh>
    <rPh sb="5" eb="6">
      <t>エン</t>
    </rPh>
    <rPh sb="8" eb="9">
      <t>セン</t>
    </rPh>
    <rPh sb="9" eb="10">
      <t>ウエ</t>
    </rPh>
    <rPh sb="10" eb="11">
      <t>オ</t>
    </rPh>
    <rPh sb="11" eb="13">
      <t>サンカク</t>
    </rPh>
    <rPh sb="13" eb="14">
      <t>ホ</t>
    </rPh>
    <rPh sb="14" eb="15">
      <t>タテ</t>
    </rPh>
    <rPh sb="16" eb="17">
      <t>ヒロ</t>
    </rPh>
    <rPh sb="18" eb="19">
      <t>シャク</t>
    </rPh>
    <rPh sb="20" eb="21">
      <t>タン</t>
    </rPh>
    <rPh sb="21" eb="22">
      <t>アマリ</t>
    </rPh>
    <rPh sb="24" eb="25">
      <t>カン</t>
    </rPh>
    <rPh sb="28" eb="29">
      <t>モンメ</t>
    </rPh>
    <rPh sb="32" eb="33">
      <t>キン</t>
    </rPh>
    <rPh sb="35" eb="36">
      <t>セン</t>
    </rPh>
    <rPh sb="37" eb="38">
      <t>リン</t>
    </rPh>
    <rPh sb="39" eb="40">
      <t>ホ</t>
    </rPh>
    <rPh sb="40" eb="41">
      <t>イト</t>
    </rPh>
    <rPh sb="43" eb="44">
      <t>モンメ</t>
    </rPh>
    <rPh sb="45" eb="46">
      <t>ソ</t>
    </rPh>
    <rPh sb="47" eb="48">
      <t>ソト</t>
    </rPh>
    <rPh sb="50" eb="51">
      <t>キン</t>
    </rPh>
    <rPh sb="53" eb="54">
      <t>エン</t>
    </rPh>
    <rPh sb="56" eb="57">
      <t>セン</t>
    </rPh>
    <rPh sb="58" eb="59">
      <t>リン</t>
    </rPh>
    <rPh sb="60" eb="61">
      <t>ソ</t>
    </rPh>
    <rPh sb="62" eb="63">
      <t>タ</t>
    </rPh>
    <rPh sb="64" eb="65">
      <t>クギ</t>
    </rPh>
    <rPh sb="66" eb="68">
      <t>モクザイ</t>
    </rPh>
    <rPh sb="69" eb="71">
      <t>シキ</t>
    </rPh>
    <rPh sb="72" eb="73">
      <t>マイ</t>
    </rPh>
    <phoneticPr fontId="6"/>
  </si>
  <si>
    <t>02010074</t>
  </si>
  <si>
    <t>覚（帆その他）
（造船作事資材の3枚の仕切書）</t>
    <rPh sb="0" eb="1">
      <t>オボエ</t>
    </rPh>
    <rPh sb="2" eb="3">
      <t>ホ</t>
    </rPh>
    <rPh sb="5" eb="6">
      <t>タ</t>
    </rPh>
    <rPh sb="9" eb="11">
      <t>ゾウセン</t>
    </rPh>
    <rPh sb="11" eb="13">
      <t>サクジ</t>
    </rPh>
    <rPh sb="13" eb="15">
      <t>シザイ</t>
    </rPh>
    <rPh sb="17" eb="18">
      <t>マイ</t>
    </rPh>
    <rPh sb="19" eb="21">
      <t>シキリ</t>
    </rPh>
    <rPh sb="21" eb="22">
      <t>ショ</t>
    </rPh>
    <phoneticPr fontId="6"/>
  </si>
  <si>
    <t>18820918
明治15年9月18日</t>
    <rPh sb="9" eb="11">
      <t>メイジ</t>
    </rPh>
    <rPh sb="13" eb="14">
      <t>ネン</t>
    </rPh>
    <rPh sb="15" eb="16">
      <t>ガツ</t>
    </rPh>
    <rPh sb="18" eb="19">
      <t>ニチ</t>
    </rPh>
    <phoneticPr fontId="6"/>
  </si>
  <si>
    <t>兵庫　喜多二平
梶原午之助
泉　吉次郎</t>
    <rPh sb="0" eb="2">
      <t>ヒョウゴ</t>
    </rPh>
    <rPh sb="3" eb="5">
      <t>キタ</t>
    </rPh>
    <rPh sb="5" eb="7">
      <t>ニヘイ</t>
    </rPh>
    <rPh sb="8" eb="10">
      <t>カジワラ</t>
    </rPh>
    <rPh sb="10" eb="11">
      <t>ゴ</t>
    </rPh>
    <rPh sb="11" eb="12">
      <t>ノ</t>
    </rPh>
    <rPh sb="12" eb="13">
      <t>スケ</t>
    </rPh>
    <rPh sb="14" eb="15">
      <t>イズミ</t>
    </rPh>
    <rPh sb="16" eb="17">
      <t>キチ</t>
    </rPh>
    <rPh sb="17" eb="19">
      <t>ジロウ</t>
    </rPh>
    <phoneticPr fontId="6"/>
  </si>
  <si>
    <t>18.0*35.5
3枚　一紙</t>
    <rPh sb="11" eb="12">
      <t>マイ</t>
    </rPh>
    <rPh sb="13" eb="14">
      <t>イチ</t>
    </rPh>
    <rPh sb="14" eb="15">
      <t>カミ</t>
    </rPh>
    <phoneticPr fontId="6"/>
  </si>
  <si>
    <t>1．別織帆4反12尋3尺、宛　又五尋4ツ　〆15貫600　金3円50銭がえ
代54円60銭　1．金1円5銭糸300目30銭替　〆金55円65銭　他工数・資材等2通</t>
    <rPh sb="2" eb="3">
      <t>ベツ</t>
    </rPh>
    <rPh sb="3" eb="4">
      <t>オ</t>
    </rPh>
    <rPh sb="4" eb="5">
      <t>ホ</t>
    </rPh>
    <rPh sb="6" eb="7">
      <t>タン</t>
    </rPh>
    <rPh sb="9" eb="10">
      <t>ヒロ</t>
    </rPh>
    <rPh sb="11" eb="12">
      <t>シャク</t>
    </rPh>
    <rPh sb="13" eb="14">
      <t>ア</t>
    </rPh>
    <rPh sb="15" eb="16">
      <t>マタ</t>
    </rPh>
    <rPh sb="16" eb="17">
      <t>ゴ</t>
    </rPh>
    <rPh sb="17" eb="18">
      <t>ヒロ</t>
    </rPh>
    <rPh sb="24" eb="25">
      <t>カン</t>
    </rPh>
    <rPh sb="29" eb="30">
      <t>キン</t>
    </rPh>
    <rPh sb="31" eb="32">
      <t>エン</t>
    </rPh>
    <rPh sb="34" eb="35">
      <t>セン</t>
    </rPh>
    <rPh sb="38" eb="39">
      <t>ダイ</t>
    </rPh>
    <rPh sb="41" eb="42">
      <t>エン</t>
    </rPh>
    <rPh sb="44" eb="45">
      <t>セン</t>
    </rPh>
    <rPh sb="48" eb="49">
      <t>キン</t>
    </rPh>
    <rPh sb="50" eb="51">
      <t>エン</t>
    </rPh>
    <rPh sb="52" eb="53">
      <t>セン</t>
    </rPh>
    <rPh sb="53" eb="54">
      <t>イト</t>
    </rPh>
    <rPh sb="57" eb="58">
      <t>モク</t>
    </rPh>
    <rPh sb="60" eb="61">
      <t>セン</t>
    </rPh>
    <rPh sb="61" eb="62">
      <t>カ</t>
    </rPh>
    <rPh sb="64" eb="65">
      <t>キン</t>
    </rPh>
    <rPh sb="67" eb="68">
      <t>エン</t>
    </rPh>
    <rPh sb="70" eb="71">
      <t>セン</t>
    </rPh>
    <rPh sb="72" eb="73">
      <t>ホカ</t>
    </rPh>
    <rPh sb="73" eb="75">
      <t>コウスウ</t>
    </rPh>
    <rPh sb="76" eb="78">
      <t>シザイ</t>
    </rPh>
    <rPh sb="78" eb="79">
      <t>トウ</t>
    </rPh>
    <rPh sb="80" eb="81">
      <t>ツウ</t>
    </rPh>
    <phoneticPr fontId="6"/>
  </si>
  <si>
    <t>02010075</t>
  </si>
  <si>
    <t>記（船具と修理代）</t>
    <rPh sb="0" eb="1">
      <t>キ</t>
    </rPh>
    <rPh sb="2" eb="3">
      <t>フネ</t>
    </rPh>
    <rPh sb="3" eb="4">
      <t>グ</t>
    </rPh>
    <rPh sb="5" eb="7">
      <t>シュウリ</t>
    </rPh>
    <rPh sb="7" eb="8">
      <t>ダイ</t>
    </rPh>
    <phoneticPr fontId="6"/>
  </si>
  <si>
    <r>
      <t>18840</t>
    </r>
    <r>
      <rPr>
        <sz val="11"/>
        <color theme="1"/>
        <rFont val="ＭＳ ゴシック"/>
        <family val="2"/>
        <charset val="128"/>
      </rPr>
      <t>3</t>
    </r>
    <r>
      <rPr>
        <sz val="11"/>
        <rFont val="ＭＳ ゴシック"/>
        <family val="2"/>
        <charset val="128"/>
      </rPr>
      <t>00
明治17年2～3月</t>
    </r>
    <rPh sb="9" eb="11">
      <t>メイジ</t>
    </rPh>
    <rPh sb="13" eb="14">
      <t>ネン</t>
    </rPh>
    <rPh sb="17" eb="18">
      <t>ガツ</t>
    </rPh>
    <phoneticPr fontId="6"/>
  </si>
  <si>
    <t>梶原午之助（大阪）　仙崎屋儀兵衛（長州）　藤本正盛</t>
    <rPh sb="0" eb="2">
      <t>カジワラ</t>
    </rPh>
    <rPh sb="2" eb="3">
      <t>ウマ</t>
    </rPh>
    <rPh sb="3" eb="4">
      <t>コレ</t>
    </rPh>
    <rPh sb="4" eb="5">
      <t>スケ</t>
    </rPh>
    <rPh sb="6" eb="8">
      <t>オオサカ</t>
    </rPh>
    <rPh sb="10" eb="11">
      <t>セン</t>
    </rPh>
    <rPh sb="11" eb="12">
      <t>サキ</t>
    </rPh>
    <rPh sb="12" eb="13">
      <t>ヤ</t>
    </rPh>
    <rPh sb="13" eb="14">
      <t>ギ</t>
    </rPh>
    <rPh sb="14" eb="16">
      <t>ベエ</t>
    </rPh>
    <rPh sb="17" eb="19">
      <t>チョウシュウ</t>
    </rPh>
    <rPh sb="21" eb="23">
      <t>フジモト</t>
    </rPh>
    <rPh sb="23" eb="24">
      <t>マサ</t>
    </rPh>
    <rPh sb="24" eb="25">
      <t>モリ</t>
    </rPh>
    <phoneticPr fontId="6"/>
  </si>
  <si>
    <t>幸徳丸小三郎様</t>
    <rPh sb="0" eb="1">
      <t>ユキ</t>
    </rPh>
    <rPh sb="1" eb="3">
      <t>トクマル</t>
    </rPh>
    <rPh sb="3" eb="4">
      <t>コ</t>
    </rPh>
    <rPh sb="4" eb="6">
      <t>サブロウ</t>
    </rPh>
    <rPh sb="6" eb="7">
      <t>サマ</t>
    </rPh>
    <phoneticPr fontId="6"/>
  </si>
  <si>
    <t>16.8*40.0
3枚　
こより綴
仮ニ綴ル</t>
    <rPh sb="11" eb="12">
      <t>マイ</t>
    </rPh>
    <rPh sb="17" eb="18">
      <t>ツヅ</t>
    </rPh>
    <rPh sb="19" eb="20">
      <t>カリ</t>
    </rPh>
    <rPh sb="21" eb="22">
      <t>ツヅ</t>
    </rPh>
    <phoneticPr fontId="6"/>
  </si>
  <si>
    <t>杉1寸板1枚、同8分板2枚、桧皮、うるし等〆5円25銭（梶原）　　　
市皮1掛　　代4円20銭7厘（仙崎）　　　　
真鋳泊燈1本　5分真（蕊）　3本〆　1円53銭也（藤本）</t>
    <rPh sb="0" eb="1">
      <t>スギ</t>
    </rPh>
    <rPh sb="2" eb="3">
      <t>スン</t>
    </rPh>
    <rPh sb="3" eb="4">
      <t>イタ</t>
    </rPh>
    <rPh sb="5" eb="6">
      <t>マイ</t>
    </rPh>
    <rPh sb="7" eb="8">
      <t>ドウ</t>
    </rPh>
    <rPh sb="9" eb="10">
      <t>フン</t>
    </rPh>
    <rPh sb="10" eb="11">
      <t>イタ</t>
    </rPh>
    <rPh sb="12" eb="13">
      <t>マイ</t>
    </rPh>
    <rPh sb="14" eb="15">
      <t>ヒノキ</t>
    </rPh>
    <rPh sb="15" eb="16">
      <t>カワ</t>
    </rPh>
    <rPh sb="20" eb="21">
      <t>トウ</t>
    </rPh>
    <rPh sb="23" eb="24">
      <t>エン</t>
    </rPh>
    <rPh sb="26" eb="27">
      <t>セン</t>
    </rPh>
    <rPh sb="28" eb="30">
      <t>カジハラ</t>
    </rPh>
    <rPh sb="35" eb="36">
      <t>イチ</t>
    </rPh>
    <rPh sb="36" eb="37">
      <t>カワ</t>
    </rPh>
    <rPh sb="38" eb="39">
      <t>カケ</t>
    </rPh>
    <rPh sb="41" eb="42">
      <t>ダイ</t>
    </rPh>
    <rPh sb="43" eb="44">
      <t>エン</t>
    </rPh>
    <rPh sb="46" eb="47">
      <t>セン</t>
    </rPh>
    <rPh sb="48" eb="49">
      <t>リン</t>
    </rPh>
    <rPh sb="50" eb="51">
      <t>セン</t>
    </rPh>
    <rPh sb="51" eb="52">
      <t>サキ</t>
    </rPh>
    <rPh sb="58" eb="60">
      <t>シンチュウ</t>
    </rPh>
    <rPh sb="61" eb="62">
      <t>アカリ</t>
    </rPh>
    <rPh sb="63" eb="64">
      <t>ホン</t>
    </rPh>
    <rPh sb="66" eb="67">
      <t>プン</t>
    </rPh>
    <rPh sb="67" eb="68">
      <t>マコト</t>
    </rPh>
    <rPh sb="73" eb="74">
      <t>ホン</t>
    </rPh>
    <rPh sb="77" eb="78">
      <t>エン</t>
    </rPh>
    <rPh sb="80" eb="81">
      <t>セン</t>
    </rPh>
    <rPh sb="81" eb="82">
      <t>ナリ</t>
    </rPh>
    <rPh sb="83" eb="85">
      <t>フジモト</t>
    </rPh>
    <phoneticPr fontId="6"/>
  </si>
  <si>
    <t>02010076</t>
  </si>
  <si>
    <t>記（大工作料、船具直し等）</t>
    <rPh sb="0" eb="1">
      <t>キ</t>
    </rPh>
    <rPh sb="2" eb="4">
      <t>ダイク</t>
    </rPh>
    <rPh sb="4" eb="5">
      <t>サク</t>
    </rPh>
    <rPh sb="5" eb="6">
      <t>リョウ</t>
    </rPh>
    <rPh sb="7" eb="9">
      <t>フナグ</t>
    </rPh>
    <rPh sb="9" eb="10">
      <t>ナオ</t>
    </rPh>
    <rPh sb="11" eb="12">
      <t>ナド</t>
    </rPh>
    <phoneticPr fontId="6"/>
  </si>
  <si>
    <r>
      <t>1884</t>
    </r>
    <r>
      <rPr>
        <sz val="11"/>
        <color theme="1"/>
        <rFont val="ＭＳ ゴシック"/>
        <family val="2"/>
        <charset val="128"/>
      </rPr>
      <t>11</t>
    </r>
    <r>
      <rPr>
        <sz val="11"/>
        <rFont val="ＭＳ ゴシック"/>
        <family val="2"/>
        <charset val="128"/>
      </rPr>
      <t>00
明治17年3～11月</t>
    </r>
    <rPh sb="9" eb="11">
      <t>メイジ</t>
    </rPh>
    <rPh sb="13" eb="14">
      <t>ネン</t>
    </rPh>
    <rPh sb="18" eb="19">
      <t>ガツ</t>
    </rPh>
    <phoneticPr fontId="6"/>
  </si>
  <si>
    <t>築十（長州下ノ関）　宮本源二郎（ﾂｶﾙｱｵﾓﾘ）　大津屋平吉（赤間関）その他</t>
    <rPh sb="0" eb="1">
      <t>チク</t>
    </rPh>
    <rPh sb="1" eb="2">
      <t>ジュウ</t>
    </rPh>
    <rPh sb="3" eb="5">
      <t>チョウシュウ</t>
    </rPh>
    <rPh sb="5" eb="6">
      <t>シモ</t>
    </rPh>
    <rPh sb="7" eb="8">
      <t>セキ</t>
    </rPh>
    <rPh sb="10" eb="12">
      <t>ミヤモト</t>
    </rPh>
    <rPh sb="12" eb="15">
      <t>ゲンジロウ</t>
    </rPh>
    <rPh sb="25" eb="28">
      <t>オオツヤ</t>
    </rPh>
    <rPh sb="28" eb="30">
      <t>ヘイキチ</t>
    </rPh>
    <rPh sb="31" eb="33">
      <t>アカマ</t>
    </rPh>
    <rPh sb="33" eb="34">
      <t>セキ</t>
    </rPh>
    <rPh sb="37" eb="38">
      <t>タ</t>
    </rPh>
    <phoneticPr fontId="6"/>
  </si>
  <si>
    <t>幸徳丸様
幸○丸小三郎様
藤林様　外</t>
    <rPh sb="0" eb="1">
      <t>ユキ</t>
    </rPh>
    <rPh sb="1" eb="3">
      <t>トクマル</t>
    </rPh>
    <rPh sb="3" eb="4">
      <t>サマ</t>
    </rPh>
    <rPh sb="5" eb="6">
      <t>ユキ</t>
    </rPh>
    <rPh sb="7" eb="8">
      <t>マル</t>
    </rPh>
    <rPh sb="8" eb="9">
      <t>コ</t>
    </rPh>
    <rPh sb="9" eb="11">
      <t>サブロウ</t>
    </rPh>
    <rPh sb="11" eb="12">
      <t>サマ</t>
    </rPh>
    <rPh sb="13" eb="15">
      <t>フジバヤシ</t>
    </rPh>
    <rPh sb="15" eb="16">
      <t>サマ</t>
    </rPh>
    <rPh sb="17" eb="18">
      <t>ホカ</t>
    </rPh>
    <phoneticPr fontId="6"/>
  </si>
  <si>
    <t>12.0*32.8
10枚
こより綴
仮ニ綴ル</t>
    <rPh sb="12" eb="13">
      <t>マイ</t>
    </rPh>
    <rPh sb="17" eb="18">
      <t>ツヅ</t>
    </rPh>
    <rPh sb="19" eb="20">
      <t>カリ</t>
    </rPh>
    <rPh sb="21" eb="22">
      <t>ツヅ</t>
    </rPh>
    <phoneticPr fontId="6"/>
  </si>
  <si>
    <t>大工作料、小かい、ろ直し賃
材木、釘代、株呂皮等あり</t>
    <rPh sb="0" eb="3">
      <t>ダイクサク</t>
    </rPh>
    <rPh sb="3" eb="4">
      <t>リョウ</t>
    </rPh>
    <rPh sb="5" eb="6">
      <t>ショウ</t>
    </rPh>
    <rPh sb="10" eb="11">
      <t>ナオシ</t>
    </rPh>
    <rPh sb="12" eb="13">
      <t>チン</t>
    </rPh>
    <rPh sb="14" eb="16">
      <t>ザイモク</t>
    </rPh>
    <rPh sb="17" eb="18">
      <t>クギ</t>
    </rPh>
    <rPh sb="18" eb="19">
      <t>ダイ</t>
    </rPh>
    <rPh sb="20" eb="21">
      <t>カブ</t>
    </rPh>
    <rPh sb="21" eb="22">
      <t>ロ</t>
    </rPh>
    <rPh sb="22" eb="23">
      <t>カワ</t>
    </rPh>
    <rPh sb="23" eb="24">
      <t>トウ</t>
    </rPh>
    <phoneticPr fontId="6"/>
  </si>
  <si>
    <t>02010077</t>
  </si>
  <si>
    <t>記</t>
    <rPh sb="0" eb="1">
      <t>キ</t>
    </rPh>
    <phoneticPr fontId="6"/>
  </si>
  <si>
    <t>18850316
明治18年3月16日</t>
    <rPh sb="9" eb="11">
      <t>メイジ</t>
    </rPh>
    <rPh sb="13" eb="14">
      <t>ネン</t>
    </rPh>
    <rPh sb="15" eb="16">
      <t>ガツ</t>
    </rPh>
    <rPh sb="18" eb="19">
      <t>ニチ</t>
    </rPh>
    <phoneticPr fontId="6"/>
  </si>
  <si>
    <t>三原吉左エ門</t>
    <rPh sb="0" eb="2">
      <t>ミハラ</t>
    </rPh>
    <rPh sb="2" eb="3">
      <t>キチ</t>
    </rPh>
    <rPh sb="3" eb="4">
      <t>ヒダリ</t>
    </rPh>
    <rPh sb="5" eb="6">
      <t>モン</t>
    </rPh>
    <phoneticPr fontId="6"/>
  </si>
  <si>
    <t>幸徳丸小三郎様</t>
    <rPh sb="0" eb="1">
      <t>ユキ</t>
    </rPh>
    <rPh sb="1" eb="3">
      <t>トクマル</t>
    </rPh>
    <rPh sb="3" eb="7">
      <t>コサブロウサマ</t>
    </rPh>
    <phoneticPr fontId="6"/>
  </si>
  <si>
    <t>12.4*34.0
3枚　冊子
こより綴</t>
    <rPh sb="11" eb="12">
      <t>マイ</t>
    </rPh>
    <rPh sb="13" eb="15">
      <t>サッシ</t>
    </rPh>
    <rPh sb="19" eb="20">
      <t>ツヅ</t>
    </rPh>
    <phoneticPr fontId="6"/>
  </si>
  <si>
    <t>1．金67円40銭大工手間賃269人6分を始
造作品合せ　金222円65銭1厘也</t>
    <rPh sb="2" eb="3">
      <t>キン</t>
    </rPh>
    <rPh sb="5" eb="6">
      <t>エン</t>
    </rPh>
    <rPh sb="8" eb="9">
      <t>セン</t>
    </rPh>
    <rPh sb="9" eb="11">
      <t>ダイク</t>
    </rPh>
    <rPh sb="11" eb="14">
      <t>テマチン</t>
    </rPh>
    <rPh sb="17" eb="18">
      <t>ニン</t>
    </rPh>
    <rPh sb="19" eb="20">
      <t>フン</t>
    </rPh>
    <rPh sb="21" eb="22">
      <t>ハジメ</t>
    </rPh>
    <rPh sb="23" eb="25">
      <t>ゾウサ</t>
    </rPh>
    <rPh sb="25" eb="26">
      <t>ヒン</t>
    </rPh>
    <rPh sb="26" eb="27">
      <t>アワ</t>
    </rPh>
    <rPh sb="29" eb="30">
      <t>キン</t>
    </rPh>
    <rPh sb="33" eb="34">
      <t>エン</t>
    </rPh>
    <rPh sb="36" eb="37">
      <t>セン</t>
    </rPh>
    <rPh sb="38" eb="39">
      <t>リン</t>
    </rPh>
    <rPh sb="39" eb="40">
      <t>ナリ</t>
    </rPh>
    <phoneticPr fontId="6"/>
  </si>
  <si>
    <t>02010078</t>
  </si>
  <si>
    <t>記（釘類）</t>
    <rPh sb="0" eb="1">
      <t>キ</t>
    </rPh>
    <rPh sb="2" eb="3">
      <t>クギ</t>
    </rPh>
    <rPh sb="3" eb="4">
      <t>ルイ</t>
    </rPh>
    <phoneticPr fontId="6"/>
  </si>
  <si>
    <t>18850317
明治18年3月17日</t>
    <rPh sb="9" eb="11">
      <t>メイジ</t>
    </rPh>
    <rPh sb="13" eb="14">
      <t>ネン</t>
    </rPh>
    <rPh sb="15" eb="16">
      <t>ガツ</t>
    </rPh>
    <rPh sb="18" eb="19">
      <t>ニチ</t>
    </rPh>
    <phoneticPr fontId="6"/>
  </si>
  <si>
    <t>泉吉次郎</t>
    <rPh sb="0" eb="1">
      <t>イズミ</t>
    </rPh>
    <rPh sb="1" eb="4">
      <t>キチジロウ</t>
    </rPh>
    <phoneticPr fontId="6"/>
  </si>
  <si>
    <t>12.5*35.2
2枚　冊子
こより綴</t>
    <rPh sb="11" eb="12">
      <t>マイ</t>
    </rPh>
    <rPh sb="13" eb="15">
      <t>サッシ</t>
    </rPh>
    <rPh sb="19" eb="20">
      <t>ツヅ</t>
    </rPh>
    <phoneticPr fontId="6"/>
  </si>
  <si>
    <t>釘類、惣〆41円57銭5厘也</t>
    <rPh sb="0" eb="1">
      <t>クギ</t>
    </rPh>
    <rPh sb="1" eb="2">
      <t>ルイ</t>
    </rPh>
    <rPh sb="3" eb="4">
      <t>ソウ</t>
    </rPh>
    <rPh sb="7" eb="8">
      <t>エン</t>
    </rPh>
    <rPh sb="10" eb="11">
      <t>セン</t>
    </rPh>
    <rPh sb="12" eb="13">
      <t>リン</t>
    </rPh>
    <rPh sb="13" eb="14">
      <t>ナリ</t>
    </rPh>
    <phoneticPr fontId="6"/>
  </si>
  <si>
    <t>02010079</t>
  </si>
  <si>
    <t>泉　吉次郎</t>
    <rPh sb="0" eb="1">
      <t>イズミ</t>
    </rPh>
    <rPh sb="2" eb="4">
      <t>キチジ</t>
    </rPh>
    <rPh sb="4" eb="5">
      <t>ロウ</t>
    </rPh>
    <phoneticPr fontId="6"/>
  </si>
  <si>
    <t>幸長丸・吉五郎様</t>
    <rPh sb="0" eb="2">
      <t>ユキナガ</t>
    </rPh>
    <rPh sb="2" eb="3">
      <t>マル</t>
    </rPh>
    <rPh sb="4" eb="7">
      <t>キチゴロウ</t>
    </rPh>
    <rPh sb="7" eb="8">
      <t>サマ</t>
    </rPh>
    <phoneticPr fontId="6"/>
  </si>
  <si>
    <t>12.5*35.0
2枚　冊子
こより綴</t>
    <rPh sb="11" eb="12">
      <t>マイ</t>
    </rPh>
    <rPh sb="13" eb="15">
      <t>サッシ</t>
    </rPh>
    <rPh sb="19" eb="20">
      <t>ツヅ</t>
    </rPh>
    <phoneticPr fontId="6"/>
  </si>
  <si>
    <t>2月25日　1．2貫50目　釘
諸品目惣〆17円75銭1厘　内差引有り
差引金17円23銭1厘也</t>
    <rPh sb="1" eb="2">
      <t>ガツ</t>
    </rPh>
    <rPh sb="4" eb="5">
      <t>ニチ</t>
    </rPh>
    <rPh sb="9" eb="10">
      <t>カン</t>
    </rPh>
    <rPh sb="12" eb="13">
      <t>メ</t>
    </rPh>
    <rPh sb="14" eb="15">
      <t>クギ</t>
    </rPh>
    <rPh sb="16" eb="17">
      <t>ショ</t>
    </rPh>
    <rPh sb="17" eb="19">
      <t>ヒンモク</t>
    </rPh>
    <rPh sb="19" eb="20">
      <t>ソウ</t>
    </rPh>
    <rPh sb="23" eb="24">
      <t>エン</t>
    </rPh>
    <rPh sb="26" eb="27">
      <t>セン</t>
    </rPh>
    <rPh sb="28" eb="29">
      <t>リン</t>
    </rPh>
    <rPh sb="30" eb="31">
      <t>ウチ</t>
    </rPh>
    <rPh sb="31" eb="32">
      <t>サ</t>
    </rPh>
    <rPh sb="32" eb="33">
      <t>ビ</t>
    </rPh>
    <rPh sb="33" eb="34">
      <t>ア</t>
    </rPh>
    <rPh sb="36" eb="38">
      <t>サシヒキ</t>
    </rPh>
    <rPh sb="38" eb="39">
      <t>キン</t>
    </rPh>
    <rPh sb="41" eb="42">
      <t>エン</t>
    </rPh>
    <rPh sb="44" eb="45">
      <t>セン</t>
    </rPh>
    <rPh sb="46" eb="47">
      <t>リン</t>
    </rPh>
    <rPh sb="47" eb="48">
      <t>ナリ</t>
    </rPh>
    <phoneticPr fontId="6"/>
  </si>
  <si>
    <t>02010080</t>
  </si>
  <si>
    <t>大阪・三原寿久
敦賀・舩権
外1名</t>
    <rPh sb="0" eb="2">
      <t>オオサカ</t>
    </rPh>
    <rPh sb="3" eb="5">
      <t>ミハラ</t>
    </rPh>
    <rPh sb="5" eb="6">
      <t>コトブキ</t>
    </rPh>
    <rPh sb="6" eb="7">
      <t>ヒサ</t>
    </rPh>
    <rPh sb="8" eb="10">
      <t>ツルガ</t>
    </rPh>
    <rPh sb="11" eb="12">
      <t>フナ</t>
    </rPh>
    <rPh sb="12" eb="13">
      <t>ケン</t>
    </rPh>
    <rPh sb="14" eb="15">
      <t>ソト</t>
    </rPh>
    <rPh sb="16" eb="17">
      <t>メイ</t>
    </rPh>
    <phoneticPr fontId="6"/>
  </si>
  <si>
    <t>幸長丸・吉三郎様
幸長丸・吉五郎様　同上</t>
    <rPh sb="0" eb="2">
      <t>ユキナガ</t>
    </rPh>
    <rPh sb="2" eb="3">
      <t>マル</t>
    </rPh>
    <rPh sb="4" eb="5">
      <t>キチ</t>
    </rPh>
    <rPh sb="5" eb="7">
      <t>サブロウ</t>
    </rPh>
    <rPh sb="7" eb="8">
      <t>サマ</t>
    </rPh>
    <rPh sb="9" eb="11">
      <t>ユキナガ</t>
    </rPh>
    <rPh sb="11" eb="12">
      <t>マル</t>
    </rPh>
    <rPh sb="13" eb="16">
      <t>キチゴロウ</t>
    </rPh>
    <rPh sb="16" eb="17">
      <t>サマ</t>
    </rPh>
    <rPh sb="18" eb="20">
      <t>ドウジョウ</t>
    </rPh>
    <phoneticPr fontId="6"/>
  </si>
  <si>
    <t>16.5*120.0
3枚　一紙</t>
    <rPh sb="12" eb="13">
      <t>マイ</t>
    </rPh>
    <rPh sb="14" eb="15">
      <t>イチ</t>
    </rPh>
    <rPh sb="15" eb="16">
      <t>カミ</t>
    </rPh>
    <phoneticPr fontId="6"/>
  </si>
  <si>
    <t>1金12円37銭5厘、工数49人半他26品目　〆金37円54銭也　他2枚</t>
    <rPh sb="1" eb="2">
      <t>キン</t>
    </rPh>
    <rPh sb="4" eb="5">
      <t>エン</t>
    </rPh>
    <rPh sb="7" eb="8">
      <t>セン</t>
    </rPh>
    <rPh sb="9" eb="10">
      <t>リン</t>
    </rPh>
    <rPh sb="11" eb="13">
      <t>コウスウ</t>
    </rPh>
    <rPh sb="15" eb="16">
      <t>ニン</t>
    </rPh>
    <rPh sb="16" eb="17">
      <t>ハン</t>
    </rPh>
    <rPh sb="17" eb="18">
      <t>ホカ</t>
    </rPh>
    <rPh sb="20" eb="22">
      <t>ヒンモク</t>
    </rPh>
    <rPh sb="24" eb="25">
      <t>キン</t>
    </rPh>
    <rPh sb="27" eb="28">
      <t>エン</t>
    </rPh>
    <rPh sb="30" eb="31">
      <t>セン</t>
    </rPh>
    <rPh sb="31" eb="32">
      <t>ナリ</t>
    </rPh>
    <rPh sb="33" eb="34">
      <t>ホカ</t>
    </rPh>
    <rPh sb="35" eb="36">
      <t>マイ</t>
    </rPh>
    <phoneticPr fontId="6"/>
  </si>
  <si>
    <t>02010081</t>
  </si>
  <si>
    <t>18851104
明治18年11月4日</t>
    <rPh sb="9" eb="11">
      <t>メイジ</t>
    </rPh>
    <rPh sb="13" eb="14">
      <t>ネン</t>
    </rPh>
    <rPh sb="16" eb="17">
      <t>ガツ</t>
    </rPh>
    <rPh sb="18" eb="19">
      <t>ニチ</t>
    </rPh>
    <phoneticPr fontId="6"/>
  </si>
  <si>
    <t>三原万之助
米屋久太郎</t>
    <rPh sb="0" eb="2">
      <t>ミハラ</t>
    </rPh>
    <rPh sb="2" eb="5">
      <t>マンノスケ</t>
    </rPh>
    <rPh sb="6" eb="8">
      <t>ヨネヤ</t>
    </rPh>
    <rPh sb="8" eb="11">
      <t>キュウタロウ</t>
    </rPh>
    <phoneticPr fontId="6"/>
  </si>
  <si>
    <t>幸長丸・吉五郎様
酒谷吉五郎様</t>
    <rPh sb="0" eb="2">
      <t>サチナガ</t>
    </rPh>
    <rPh sb="2" eb="3">
      <t>マル</t>
    </rPh>
    <rPh sb="4" eb="7">
      <t>キチゴロウ</t>
    </rPh>
    <rPh sb="7" eb="8">
      <t>サマ</t>
    </rPh>
    <rPh sb="9" eb="11">
      <t>サカヤ</t>
    </rPh>
    <rPh sb="11" eb="15">
      <t>キチゴロウサマ</t>
    </rPh>
    <phoneticPr fontId="6"/>
  </si>
  <si>
    <t>16.0*46.5
2枚　一紙</t>
    <rPh sb="11" eb="12">
      <t>マイ</t>
    </rPh>
    <rPh sb="13" eb="14">
      <t>イチ</t>
    </rPh>
    <rPh sb="14" eb="15">
      <t>カミ</t>
    </rPh>
    <phoneticPr fontId="6"/>
  </si>
  <si>
    <t>1．4円92銭5厘工数（25銭）19人7歩
他10種目　入れて〆金10円27銭7厘也
他1枚</t>
    <rPh sb="3" eb="4">
      <t>エン</t>
    </rPh>
    <rPh sb="6" eb="7">
      <t>セン</t>
    </rPh>
    <rPh sb="8" eb="9">
      <t>リン</t>
    </rPh>
    <rPh sb="9" eb="11">
      <t>コウスウ</t>
    </rPh>
    <rPh sb="14" eb="15">
      <t>セン</t>
    </rPh>
    <rPh sb="18" eb="19">
      <t>ニン</t>
    </rPh>
    <rPh sb="20" eb="21">
      <t>フ</t>
    </rPh>
    <rPh sb="22" eb="23">
      <t>ホカ</t>
    </rPh>
    <rPh sb="25" eb="27">
      <t>シュモク</t>
    </rPh>
    <rPh sb="28" eb="29">
      <t>イ</t>
    </rPh>
    <rPh sb="32" eb="33">
      <t>キン</t>
    </rPh>
    <rPh sb="35" eb="36">
      <t>エン</t>
    </rPh>
    <rPh sb="38" eb="39">
      <t>セン</t>
    </rPh>
    <rPh sb="40" eb="41">
      <t>リン</t>
    </rPh>
    <rPh sb="41" eb="42">
      <t>ナリ</t>
    </rPh>
    <rPh sb="43" eb="44">
      <t>ホカ</t>
    </rPh>
    <rPh sb="45" eb="46">
      <t>マイ</t>
    </rPh>
    <phoneticPr fontId="6"/>
  </si>
  <si>
    <t>02010082</t>
  </si>
  <si>
    <t>記（大工手間賃等）</t>
    <rPh sb="0" eb="1">
      <t>キ</t>
    </rPh>
    <rPh sb="2" eb="4">
      <t>ダイク</t>
    </rPh>
    <rPh sb="4" eb="7">
      <t>テマチン</t>
    </rPh>
    <rPh sb="7" eb="8">
      <t>トウ</t>
    </rPh>
    <phoneticPr fontId="6"/>
  </si>
  <si>
    <t>18851127
明治18年11月27日</t>
    <rPh sb="9" eb="11">
      <t>メイジ</t>
    </rPh>
    <rPh sb="13" eb="14">
      <t>ネン</t>
    </rPh>
    <rPh sb="16" eb="17">
      <t>ガツ</t>
    </rPh>
    <rPh sb="19" eb="20">
      <t>ニチ</t>
    </rPh>
    <phoneticPr fontId="6"/>
  </si>
  <si>
    <t>三原吉左エ門
泉吉次郎
喜多二平</t>
    <rPh sb="0" eb="2">
      <t>ミハラ</t>
    </rPh>
    <rPh sb="2" eb="4">
      <t>キチザ</t>
    </rPh>
    <rPh sb="5" eb="6">
      <t>モン</t>
    </rPh>
    <rPh sb="7" eb="8">
      <t>イズミ</t>
    </rPh>
    <rPh sb="8" eb="11">
      <t>キチジロウ</t>
    </rPh>
    <rPh sb="12" eb="14">
      <t>キタ</t>
    </rPh>
    <rPh sb="14" eb="16">
      <t>ニヘイ</t>
    </rPh>
    <phoneticPr fontId="6"/>
  </si>
  <si>
    <t>幸徳丸小三郎様
同上</t>
    <rPh sb="0" eb="1">
      <t>ユキ</t>
    </rPh>
    <rPh sb="1" eb="3">
      <t>トクマル</t>
    </rPh>
    <rPh sb="3" eb="4">
      <t>コ</t>
    </rPh>
    <rPh sb="4" eb="6">
      <t>サブロウ</t>
    </rPh>
    <rPh sb="6" eb="7">
      <t>サマ</t>
    </rPh>
    <rPh sb="8" eb="10">
      <t>ドウジョウ</t>
    </rPh>
    <phoneticPr fontId="6"/>
  </si>
  <si>
    <t>16.3*59.0
3枚　一紙</t>
    <rPh sb="11" eb="12">
      <t>マイ</t>
    </rPh>
    <rPh sb="13" eb="14">
      <t>イチ</t>
    </rPh>
    <rPh sb="14" eb="15">
      <t>カミ</t>
    </rPh>
    <phoneticPr fontId="6"/>
  </si>
  <si>
    <t>1．金13円25銭　大工53人　他〆金29円37銭也　　
他2通</t>
    <rPh sb="2" eb="3">
      <t>キン</t>
    </rPh>
    <rPh sb="5" eb="6">
      <t>エン</t>
    </rPh>
    <rPh sb="8" eb="9">
      <t>セン</t>
    </rPh>
    <rPh sb="10" eb="12">
      <t>ダイク</t>
    </rPh>
    <rPh sb="14" eb="15">
      <t>ニン</t>
    </rPh>
    <rPh sb="16" eb="17">
      <t>ホカ</t>
    </rPh>
    <rPh sb="18" eb="19">
      <t>キン</t>
    </rPh>
    <rPh sb="21" eb="22">
      <t>エン</t>
    </rPh>
    <rPh sb="24" eb="25">
      <t>セン</t>
    </rPh>
    <rPh sb="25" eb="26">
      <t>ナリ</t>
    </rPh>
    <rPh sb="29" eb="30">
      <t>ホカ</t>
    </rPh>
    <rPh sb="31" eb="32">
      <t>ツウ</t>
    </rPh>
    <phoneticPr fontId="6"/>
  </si>
  <si>
    <t>02010083</t>
  </si>
  <si>
    <t>記（材木）
（9枚の資材・工数等の仕切書）</t>
    <rPh sb="0" eb="1">
      <t>キ</t>
    </rPh>
    <rPh sb="2" eb="4">
      <t>ザイモク</t>
    </rPh>
    <rPh sb="8" eb="9">
      <t>マイ</t>
    </rPh>
    <rPh sb="10" eb="12">
      <t>シザイ</t>
    </rPh>
    <rPh sb="13" eb="16">
      <t>コウスウトウ</t>
    </rPh>
    <rPh sb="17" eb="19">
      <t>シキリ</t>
    </rPh>
    <rPh sb="19" eb="20">
      <t>ショ</t>
    </rPh>
    <phoneticPr fontId="6"/>
  </si>
  <si>
    <t>18860310
明治19年3月10日</t>
    <rPh sb="9" eb="11">
      <t>メイジ</t>
    </rPh>
    <rPh sb="13" eb="14">
      <t>ネン</t>
    </rPh>
    <rPh sb="15" eb="16">
      <t>ガツ</t>
    </rPh>
    <rPh sb="18" eb="19">
      <t>ニチ</t>
    </rPh>
    <phoneticPr fontId="6"/>
  </si>
  <si>
    <t>三原吉左衛門
泉　吉二郎
外7名</t>
    <rPh sb="0" eb="2">
      <t>ミハラ</t>
    </rPh>
    <rPh sb="2" eb="3">
      <t>キチ</t>
    </rPh>
    <rPh sb="3" eb="4">
      <t>ヒダリ</t>
    </rPh>
    <rPh sb="4" eb="6">
      <t>エモン</t>
    </rPh>
    <rPh sb="7" eb="8">
      <t>イズミ</t>
    </rPh>
    <rPh sb="9" eb="12">
      <t>キチジロウ</t>
    </rPh>
    <rPh sb="13" eb="14">
      <t>ソト</t>
    </rPh>
    <rPh sb="15" eb="16">
      <t>メイ</t>
    </rPh>
    <phoneticPr fontId="6"/>
  </si>
  <si>
    <t>幸徳丸小三郎様
幸得丸小三郎様
同上</t>
    <rPh sb="0" eb="1">
      <t>ユキ</t>
    </rPh>
    <rPh sb="1" eb="3">
      <t>トクマル</t>
    </rPh>
    <rPh sb="3" eb="4">
      <t>コ</t>
    </rPh>
    <rPh sb="4" eb="6">
      <t>サブロウ</t>
    </rPh>
    <rPh sb="6" eb="7">
      <t>サマ</t>
    </rPh>
    <rPh sb="8" eb="9">
      <t>ユキ</t>
    </rPh>
    <rPh sb="9" eb="11">
      <t>トクマル</t>
    </rPh>
    <rPh sb="11" eb="12">
      <t>コ</t>
    </rPh>
    <rPh sb="12" eb="14">
      <t>サブロウ</t>
    </rPh>
    <rPh sb="14" eb="15">
      <t>サマ</t>
    </rPh>
    <rPh sb="16" eb="18">
      <t>ドウジョウ</t>
    </rPh>
    <phoneticPr fontId="6"/>
  </si>
  <si>
    <t>16.5*58.0
9枚　一紙</t>
    <rPh sb="11" eb="12">
      <t>マイ</t>
    </rPh>
    <rPh sb="13" eb="14">
      <t>イチ</t>
    </rPh>
    <rPh sb="14" eb="15">
      <t>カミ</t>
    </rPh>
    <phoneticPr fontId="6"/>
  </si>
  <si>
    <r>
      <t>1.4円37銭5厘　工数17人半、1.</t>
    </r>
    <r>
      <rPr>
        <sz val="11"/>
        <color theme="1"/>
        <rFont val="ＭＳ ゴシック"/>
        <family val="2"/>
        <charset val="128"/>
      </rPr>
      <t>43銭7厘　同上　1人7歩5厘、1.18銭　松5尺5寸角1本、其の外　杉・樫・檜用材　〆金8円78銭2厘　外8枚</t>
    </r>
    <rPh sb="3" eb="4">
      <t>エン</t>
    </rPh>
    <rPh sb="6" eb="7">
      <t>セン</t>
    </rPh>
    <rPh sb="8" eb="9">
      <t>リン</t>
    </rPh>
    <rPh sb="10" eb="12">
      <t>コウスウ</t>
    </rPh>
    <rPh sb="14" eb="15">
      <t>ニン</t>
    </rPh>
    <rPh sb="15" eb="16">
      <t>ハン</t>
    </rPh>
    <rPh sb="21" eb="22">
      <t>セン</t>
    </rPh>
    <rPh sb="23" eb="24">
      <t>リン</t>
    </rPh>
    <rPh sb="25" eb="27">
      <t>ドウジョウ</t>
    </rPh>
    <rPh sb="28" eb="30">
      <t>ヒトリ</t>
    </rPh>
    <rPh sb="31" eb="32">
      <t>ホ</t>
    </rPh>
    <rPh sb="33" eb="34">
      <t>リン</t>
    </rPh>
    <rPh sb="39" eb="40">
      <t>セン</t>
    </rPh>
    <rPh sb="41" eb="49">
      <t>マツ５シャク５スンカク１ホン</t>
    </rPh>
    <rPh sb="50" eb="51">
      <t>ソ</t>
    </rPh>
    <rPh sb="52" eb="53">
      <t>ホカ</t>
    </rPh>
    <rPh sb="54" eb="55">
      <t>スギ</t>
    </rPh>
    <rPh sb="56" eb="57">
      <t>カシ</t>
    </rPh>
    <rPh sb="58" eb="59">
      <t>ヒノキ</t>
    </rPh>
    <rPh sb="59" eb="61">
      <t>ヨウザイ</t>
    </rPh>
    <rPh sb="63" eb="64">
      <t>キン</t>
    </rPh>
    <rPh sb="65" eb="66">
      <t>エン</t>
    </rPh>
    <rPh sb="68" eb="69">
      <t>セン</t>
    </rPh>
    <rPh sb="70" eb="71">
      <t>リン</t>
    </rPh>
    <rPh sb="72" eb="73">
      <t>ホカ</t>
    </rPh>
    <rPh sb="74" eb="75">
      <t>マイ</t>
    </rPh>
    <phoneticPr fontId="6"/>
  </si>
  <si>
    <t>02010084</t>
  </si>
  <si>
    <t>記（資材）</t>
    <rPh sb="0" eb="1">
      <t>キ</t>
    </rPh>
    <rPh sb="2" eb="4">
      <t>シザイ</t>
    </rPh>
    <phoneticPr fontId="6"/>
  </si>
  <si>
    <t>18860321
明治19年3月21日</t>
    <rPh sb="9" eb="11">
      <t>メイジ</t>
    </rPh>
    <rPh sb="13" eb="14">
      <t>ネン</t>
    </rPh>
    <rPh sb="15" eb="16">
      <t>ガツ</t>
    </rPh>
    <rPh sb="18" eb="19">
      <t>ニチ</t>
    </rPh>
    <phoneticPr fontId="6"/>
  </si>
  <si>
    <t>錺萬
○や
他1名</t>
    <rPh sb="0" eb="1">
      <t>カザリ</t>
    </rPh>
    <rPh sb="1" eb="2">
      <t>ヨロズ</t>
    </rPh>
    <rPh sb="6" eb="7">
      <t>ホカ</t>
    </rPh>
    <rPh sb="8" eb="9">
      <t>メイ</t>
    </rPh>
    <phoneticPr fontId="6"/>
  </si>
  <si>
    <t>酒谷他之吉様
喜宝丸他之吉様
同上</t>
    <rPh sb="0" eb="2">
      <t>サカヤ</t>
    </rPh>
    <rPh sb="2" eb="3">
      <t>タ</t>
    </rPh>
    <rPh sb="3" eb="4">
      <t>ノ</t>
    </rPh>
    <rPh sb="4" eb="5">
      <t>キチ</t>
    </rPh>
    <rPh sb="5" eb="6">
      <t>サマ</t>
    </rPh>
    <rPh sb="7" eb="8">
      <t>ヨロコ</t>
    </rPh>
    <rPh sb="8" eb="9">
      <t>タカラ</t>
    </rPh>
    <rPh sb="9" eb="10">
      <t>マル</t>
    </rPh>
    <rPh sb="10" eb="11">
      <t>タ</t>
    </rPh>
    <rPh sb="11" eb="12">
      <t>ノ</t>
    </rPh>
    <rPh sb="12" eb="13">
      <t>キチ</t>
    </rPh>
    <rPh sb="13" eb="14">
      <t>サマ</t>
    </rPh>
    <rPh sb="15" eb="17">
      <t>ドウジョウ</t>
    </rPh>
    <phoneticPr fontId="6"/>
  </si>
  <si>
    <t>16.5*38.3
3枚　一紙</t>
    <rPh sb="11" eb="12">
      <t>マイ</t>
    </rPh>
    <rPh sb="13" eb="14">
      <t>イチ</t>
    </rPh>
    <rPh sb="14" eb="15">
      <t>カミ</t>
    </rPh>
    <phoneticPr fontId="6"/>
  </si>
  <si>
    <t>1．78銭7厘　赤銅750匁　他4項目〆1円25銭4厘　
1．1円16銭　赤銅1貫150匁　他4項目〆1円84銭天ま分
〆金3円47銭4厘　他2枚</t>
    <rPh sb="4" eb="5">
      <t>セン</t>
    </rPh>
    <rPh sb="6" eb="7">
      <t>リン</t>
    </rPh>
    <rPh sb="8" eb="9">
      <t>アカ</t>
    </rPh>
    <rPh sb="9" eb="10">
      <t>ドウ</t>
    </rPh>
    <rPh sb="13" eb="14">
      <t>モンメ</t>
    </rPh>
    <rPh sb="15" eb="16">
      <t>ホカ</t>
    </rPh>
    <rPh sb="17" eb="19">
      <t>コウモク</t>
    </rPh>
    <rPh sb="21" eb="22">
      <t>エン</t>
    </rPh>
    <rPh sb="24" eb="25">
      <t>セン</t>
    </rPh>
    <rPh sb="26" eb="27">
      <t>リン</t>
    </rPh>
    <rPh sb="32" eb="33">
      <t>エン</t>
    </rPh>
    <rPh sb="35" eb="36">
      <t>セン</t>
    </rPh>
    <rPh sb="37" eb="38">
      <t>アカ</t>
    </rPh>
    <rPh sb="38" eb="39">
      <t>ドウ</t>
    </rPh>
    <rPh sb="40" eb="41">
      <t>カン</t>
    </rPh>
    <rPh sb="44" eb="45">
      <t>モンメ</t>
    </rPh>
    <rPh sb="46" eb="47">
      <t>ホカ</t>
    </rPh>
    <rPh sb="48" eb="50">
      <t>コウモク</t>
    </rPh>
    <rPh sb="52" eb="53">
      <t>エン</t>
    </rPh>
    <rPh sb="55" eb="56">
      <t>セン</t>
    </rPh>
    <rPh sb="56" eb="57">
      <t>テン</t>
    </rPh>
    <rPh sb="58" eb="59">
      <t>ブン</t>
    </rPh>
    <rPh sb="61" eb="62">
      <t>キン</t>
    </rPh>
    <rPh sb="63" eb="64">
      <t>エン</t>
    </rPh>
    <rPh sb="66" eb="67">
      <t>セン</t>
    </rPh>
    <rPh sb="68" eb="69">
      <t>リン</t>
    </rPh>
    <rPh sb="70" eb="71">
      <t>ホカ</t>
    </rPh>
    <rPh sb="72" eb="73">
      <t>マイ</t>
    </rPh>
    <phoneticPr fontId="6"/>
  </si>
  <si>
    <t>02010085</t>
  </si>
  <si>
    <t>18860325
明治19年3月25日</t>
    <rPh sb="9" eb="11">
      <t>メイジ</t>
    </rPh>
    <rPh sb="13" eb="14">
      <t>ネン</t>
    </rPh>
    <rPh sb="15" eb="16">
      <t>ガツ</t>
    </rPh>
    <rPh sb="18" eb="19">
      <t>ニチ</t>
    </rPh>
    <phoneticPr fontId="6"/>
  </si>
  <si>
    <t>大工　鎌倉重兵衛</t>
    <rPh sb="0" eb="2">
      <t>ダイク</t>
    </rPh>
    <rPh sb="3" eb="5">
      <t>カマクラ</t>
    </rPh>
    <rPh sb="5" eb="6">
      <t>ジュウ</t>
    </rPh>
    <rPh sb="6" eb="8">
      <t>ベエ</t>
    </rPh>
    <phoneticPr fontId="6"/>
  </si>
  <si>
    <t>喜宝丸他之吉様</t>
    <rPh sb="0" eb="1">
      <t>ヨロコ</t>
    </rPh>
    <rPh sb="1" eb="2">
      <t>タカラ</t>
    </rPh>
    <rPh sb="2" eb="3">
      <t>マル</t>
    </rPh>
    <rPh sb="3" eb="4">
      <t>タ</t>
    </rPh>
    <rPh sb="4" eb="5">
      <t>ノ</t>
    </rPh>
    <rPh sb="5" eb="6">
      <t>キチ</t>
    </rPh>
    <rPh sb="6" eb="7">
      <t>サマ</t>
    </rPh>
    <phoneticPr fontId="6"/>
  </si>
  <si>
    <t>15.5*47.5
1枚　一紙</t>
    <rPh sb="11" eb="12">
      <t>マイ</t>
    </rPh>
    <rPh sb="13" eb="14">
      <t>イチ</t>
    </rPh>
    <rPh sb="14" eb="15">
      <t>カミ</t>
    </rPh>
    <phoneticPr fontId="6"/>
  </si>
  <si>
    <t>1．1円桧木てんまつり2丁始め材料11種類
2．大工手間（25銭がへ）22人5円50銭
他増賃55銭入　〆金10円91銭也</t>
    <rPh sb="3" eb="4">
      <t>エン</t>
    </rPh>
    <rPh sb="4" eb="5">
      <t>ヒノキ</t>
    </rPh>
    <rPh sb="5" eb="6">
      <t>キ</t>
    </rPh>
    <rPh sb="12" eb="13">
      <t>チョウ</t>
    </rPh>
    <rPh sb="13" eb="14">
      <t>ハジ</t>
    </rPh>
    <rPh sb="15" eb="17">
      <t>ザイリョウ</t>
    </rPh>
    <rPh sb="19" eb="21">
      <t>シュルイ</t>
    </rPh>
    <rPh sb="24" eb="26">
      <t>ダイク</t>
    </rPh>
    <rPh sb="26" eb="28">
      <t>テマ</t>
    </rPh>
    <rPh sb="31" eb="32">
      <t>セン</t>
    </rPh>
    <rPh sb="37" eb="38">
      <t>ニン</t>
    </rPh>
    <rPh sb="39" eb="40">
      <t>エン</t>
    </rPh>
    <rPh sb="42" eb="43">
      <t>セン</t>
    </rPh>
    <rPh sb="44" eb="45">
      <t>ホカ</t>
    </rPh>
    <rPh sb="45" eb="46">
      <t>マ</t>
    </rPh>
    <rPh sb="46" eb="47">
      <t>チン</t>
    </rPh>
    <rPh sb="49" eb="50">
      <t>セン</t>
    </rPh>
    <rPh sb="50" eb="51">
      <t>イ</t>
    </rPh>
    <rPh sb="53" eb="54">
      <t>キン</t>
    </rPh>
    <rPh sb="56" eb="57">
      <t>エン</t>
    </rPh>
    <rPh sb="59" eb="60">
      <t>セン</t>
    </rPh>
    <rPh sb="60" eb="61">
      <t>ナリ</t>
    </rPh>
    <phoneticPr fontId="6"/>
  </si>
  <si>
    <t>02010086</t>
  </si>
  <si>
    <t>記（船作事仕切）</t>
    <rPh sb="0" eb="1">
      <t>キ</t>
    </rPh>
    <rPh sb="2" eb="3">
      <t>フネ</t>
    </rPh>
    <rPh sb="3" eb="4">
      <t>サク</t>
    </rPh>
    <rPh sb="4" eb="5">
      <t>コト</t>
    </rPh>
    <rPh sb="5" eb="7">
      <t>シキ</t>
    </rPh>
    <phoneticPr fontId="6"/>
  </si>
  <si>
    <r>
      <t>18860</t>
    </r>
    <r>
      <rPr>
        <sz val="11"/>
        <color theme="1"/>
        <rFont val="ＭＳ ゴシック"/>
        <family val="2"/>
        <charset val="128"/>
      </rPr>
      <t>8</t>
    </r>
    <r>
      <rPr>
        <sz val="11"/>
        <rFont val="ＭＳ ゴシック"/>
        <family val="2"/>
        <charset val="128"/>
      </rPr>
      <t>00
明治19年3～8月</t>
    </r>
    <rPh sb="9" eb="11">
      <t>メイジ</t>
    </rPh>
    <rPh sb="13" eb="14">
      <t>ネン</t>
    </rPh>
    <rPh sb="17" eb="18">
      <t>ガツ</t>
    </rPh>
    <phoneticPr fontId="6"/>
  </si>
  <si>
    <t>北国屋庄右衛門（赤 間関）　 嶋村伊兵衛（大阪あみだ処）　松谷卵兵衛（大阪薩摩堀）</t>
    <rPh sb="0" eb="2">
      <t>ホッコク</t>
    </rPh>
    <rPh sb="2" eb="3">
      <t>ヤ</t>
    </rPh>
    <rPh sb="3" eb="7">
      <t>シュウザエモン</t>
    </rPh>
    <rPh sb="8" eb="9">
      <t>アカ</t>
    </rPh>
    <rPh sb="10" eb="11">
      <t>アイダ</t>
    </rPh>
    <rPh sb="11" eb="12">
      <t>セキ</t>
    </rPh>
    <rPh sb="15" eb="17">
      <t>シマムラ</t>
    </rPh>
    <rPh sb="17" eb="20">
      <t>イヘエ</t>
    </rPh>
    <rPh sb="21" eb="23">
      <t>オオサカ</t>
    </rPh>
    <rPh sb="26" eb="27">
      <t>トコロ</t>
    </rPh>
    <rPh sb="29" eb="30">
      <t>マツ</t>
    </rPh>
    <rPh sb="30" eb="31">
      <t>ヤ</t>
    </rPh>
    <rPh sb="31" eb="32">
      <t>タマゴ</t>
    </rPh>
    <rPh sb="32" eb="33">
      <t>ヘイ</t>
    </rPh>
    <rPh sb="33" eb="34">
      <t>エ</t>
    </rPh>
    <rPh sb="35" eb="37">
      <t>オオサカ</t>
    </rPh>
    <rPh sb="37" eb="39">
      <t>サツマ</t>
    </rPh>
    <rPh sb="39" eb="40">
      <t>ホリ</t>
    </rPh>
    <phoneticPr fontId="6"/>
  </si>
  <si>
    <t>18.0*46.0
51枚
こより綴</t>
    <rPh sb="12" eb="13">
      <t>マイ</t>
    </rPh>
    <rPh sb="17" eb="18">
      <t>ツヅ</t>
    </rPh>
    <phoneticPr fontId="6"/>
  </si>
  <si>
    <t>市木荢、手縄、古釜、銅延板、いかり石、みがき砂
コールタール、ハケ　小かん　みそ　大山酒
ナワ、ムシロ、ガラス　釘、ろくろ、テコ、羽金、大工、木挽工料、人数</t>
    <rPh sb="0" eb="2">
      <t>イチキ</t>
    </rPh>
    <rPh sb="2" eb="3">
      <t>ヒモ</t>
    </rPh>
    <rPh sb="4" eb="6">
      <t>テナワ</t>
    </rPh>
    <rPh sb="7" eb="9">
      <t>フルカマ</t>
    </rPh>
    <rPh sb="10" eb="11">
      <t>ドウ</t>
    </rPh>
    <rPh sb="11" eb="13">
      <t>ノベイタ</t>
    </rPh>
    <rPh sb="17" eb="18">
      <t>イシ</t>
    </rPh>
    <rPh sb="22" eb="23">
      <t>スナ</t>
    </rPh>
    <rPh sb="34" eb="35">
      <t>ショウ</t>
    </rPh>
    <rPh sb="41" eb="43">
      <t>オオヤマ</t>
    </rPh>
    <rPh sb="43" eb="44">
      <t>サケ</t>
    </rPh>
    <rPh sb="56" eb="57">
      <t>クギ</t>
    </rPh>
    <rPh sb="65" eb="67">
      <t>ハガネ</t>
    </rPh>
    <rPh sb="68" eb="70">
      <t>ダイク</t>
    </rPh>
    <rPh sb="71" eb="73">
      <t>コビキ</t>
    </rPh>
    <rPh sb="73" eb="74">
      <t>コウ</t>
    </rPh>
    <rPh sb="74" eb="75">
      <t>リョウ</t>
    </rPh>
    <rPh sb="76" eb="78">
      <t>ニンズウ</t>
    </rPh>
    <phoneticPr fontId="6"/>
  </si>
  <si>
    <t>02010087</t>
  </si>
  <si>
    <t>記（作事）</t>
    <rPh sb="0" eb="1">
      <t>キ</t>
    </rPh>
    <rPh sb="2" eb="4">
      <t>サクジ</t>
    </rPh>
    <phoneticPr fontId="6"/>
  </si>
  <si>
    <r>
      <t>18861</t>
    </r>
    <r>
      <rPr>
        <sz val="11"/>
        <color theme="1"/>
        <rFont val="ＭＳ ゴシック"/>
        <family val="2"/>
        <charset val="128"/>
      </rPr>
      <t>2</t>
    </r>
    <r>
      <rPr>
        <sz val="11"/>
        <rFont val="ＭＳ ゴシック"/>
        <family val="2"/>
        <charset val="128"/>
      </rPr>
      <t>00
明治19年11～12月</t>
    </r>
    <rPh sb="9" eb="11">
      <t>メイジ</t>
    </rPh>
    <rPh sb="13" eb="14">
      <t>ネン</t>
    </rPh>
    <rPh sb="19" eb="20">
      <t>ガツ</t>
    </rPh>
    <phoneticPr fontId="6"/>
  </si>
  <si>
    <t>三原萬助
山本栄蔵
喜多二平　外</t>
    <rPh sb="0" eb="2">
      <t>ミハラ</t>
    </rPh>
    <rPh sb="2" eb="3">
      <t>マン</t>
    </rPh>
    <rPh sb="3" eb="4">
      <t>スケ</t>
    </rPh>
    <rPh sb="5" eb="7">
      <t>ヤマモト</t>
    </rPh>
    <rPh sb="7" eb="9">
      <t>エイゾウ</t>
    </rPh>
    <rPh sb="10" eb="12">
      <t>キタ</t>
    </rPh>
    <rPh sb="12" eb="14">
      <t>ニヘイ</t>
    </rPh>
    <rPh sb="15" eb="16">
      <t>ホカ</t>
    </rPh>
    <phoneticPr fontId="6"/>
  </si>
  <si>
    <t>幸重丸与治郎様
酒谷与次郎様</t>
    <rPh sb="0" eb="1">
      <t>ユキ</t>
    </rPh>
    <rPh sb="1" eb="2">
      <t>シゲ</t>
    </rPh>
    <rPh sb="2" eb="3">
      <t>マル</t>
    </rPh>
    <rPh sb="3" eb="4">
      <t>アタ</t>
    </rPh>
    <rPh sb="4" eb="6">
      <t>ジロウ</t>
    </rPh>
    <rPh sb="6" eb="7">
      <t>サマ</t>
    </rPh>
    <rPh sb="8" eb="10">
      <t>サカヤ</t>
    </rPh>
    <rPh sb="10" eb="11">
      <t>アタ</t>
    </rPh>
    <rPh sb="11" eb="13">
      <t>ジロウ</t>
    </rPh>
    <rPh sb="13" eb="14">
      <t>サマ</t>
    </rPh>
    <phoneticPr fontId="6"/>
  </si>
  <si>
    <t>18.0*62.0
6枚
こより綴</t>
    <rPh sb="11" eb="12">
      <t>マイ</t>
    </rPh>
    <rPh sb="16" eb="17">
      <t>ツヅ</t>
    </rPh>
    <phoneticPr fontId="6"/>
  </si>
  <si>
    <t>64円37銭3厘　大工、木挽の工数と材木、酒
4銭　あら砥石　42銭錺手間
5円91銭7厘　包釘その他金物　45円39銭4厘（織帆、市山荢など）</t>
    <rPh sb="2" eb="3">
      <t>エン</t>
    </rPh>
    <rPh sb="5" eb="6">
      <t>セン</t>
    </rPh>
    <rPh sb="7" eb="8">
      <t>リン</t>
    </rPh>
    <rPh sb="9" eb="11">
      <t>ダイク</t>
    </rPh>
    <rPh sb="12" eb="13">
      <t>キ</t>
    </rPh>
    <rPh sb="13" eb="14">
      <t>ヒ</t>
    </rPh>
    <rPh sb="15" eb="17">
      <t>コウスウ</t>
    </rPh>
    <rPh sb="18" eb="20">
      <t>ザイモク</t>
    </rPh>
    <rPh sb="21" eb="22">
      <t>サケ</t>
    </rPh>
    <rPh sb="24" eb="25">
      <t>セン</t>
    </rPh>
    <rPh sb="28" eb="29">
      <t>ト</t>
    </rPh>
    <rPh sb="29" eb="30">
      <t>イシ</t>
    </rPh>
    <rPh sb="33" eb="34">
      <t>セン</t>
    </rPh>
    <rPh sb="34" eb="35">
      <t>カザリ</t>
    </rPh>
    <rPh sb="35" eb="37">
      <t>テマ</t>
    </rPh>
    <rPh sb="39" eb="40">
      <t>エン</t>
    </rPh>
    <rPh sb="42" eb="43">
      <t>セン</t>
    </rPh>
    <rPh sb="44" eb="45">
      <t>リン</t>
    </rPh>
    <rPh sb="46" eb="48">
      <t>ツツミクギ</t>
    </rPh>
    <rPh sb="50" eb="51">
      <t>タ</t>
    </rPh>
    <rPh sb="51" eb="53">
      <t>カナモノ</t>
    </rPh>
    <rPh sb="56" eb="57">
      <t>エン</t>
    </rPh>
    <rPh sb="59" eb="60">
      <t>セン</t>
    </rPh>
    <rPh sb="61" eb="62">
      <t>リン</t>
    </rPh>
    <rPh sb="63" eb="64">
      <t>オリ</t>
    </rPh>
    <rPh sb="64" eb="65">
      <t>ホ</t>
    </rPh>
    <rPh sb="66" eb="68">
      <t>イチヤマ</t>
    </rPh>
    <rPh sb="68" eb="69">
      <t>ヒモ</t>
    </rPh>
    <phoneticPr fontId="6"/>
  </si>
  <si>
    <t>02010088</t>
  </si>
  <si>
    <t>18861200
明治19年12月</t>
    <rPh sb="9" eb="11">
      <t>メイジ</t>
    </rPh>
    <rPh sb="13" eb="14">
      <t>ネン</t>
    </rPh>
    <rPh sb="16" eb="17">
      <t>ガツ</t>
    </rPh>
    <phoneticPr fontId="6"/>
  </si>
  <si>
    <t>鎌倉重兵衛</t>
    <rPh sb="0" eb="2">
      <t>カマクラ</t>
    </rPh>
    <rPh sb="2" eb="3">
      <t>ジュウ</t>
    </rPh>
    <rPh sb="3" eb="5">
      <t>ベエ</t>
    </rPh>
    <phoneticPr fontId="6"/>
  </si>
  <si>
    <t>喜宝丸他之吉様</t>
    <rPh sb="0" eb="1">
      <t>ヨロコ</t>
    </rPh>
    <rPh sb="1" eb="2">
      <t>タカラ</t>
    </rPh>
    <rPh sb="2" eb="3">
      <t>マル</t>
    </rPh>
    <rPh sb="3" eb="4">
      <t>ホカ</t>
    </rPh>
    <rPh sb="4" eb="5">
      <t>ノ</t>
    </rPh>
    <rPh sb="5" eb="6">
      <t>キチ</t>
    </rPh>
    <rPh sb="6" eb="7">
      <t>サマ</t>
    </rPh>
    <phoneticPr fontId="6"/>
  </si>
  <si>
    <t>12.0*34.0
2枚　冊子
こより綴
一紙</t>
    <rPh sb="11" eb="12">
      <t>マイ</t>
    </rPh>
    <rPh sb="13" eb="15">
      <t>サッシ</t>
    </rPh>
    <rPh sb="19" eb="20">
      <t>ツヅ</t>
    </rPh>
    <rPh sb="21" eb="22">
      <t>イチ</t>
    </rPh>
    <rPh sb="22" eb="23">
      <t>カミ</t>
    </rPh>
    <phoneticPr fontId="6"/>
  </si>
  <si>
    <t>一金、23円槻筒志ん1本、始め23種類の材料賃として〆239円37銭6厘他</t>
    <rPh sb="0" eb="1">
      <t>イチ</t>
    </rPh>
    <rPh sb="1" eb="2">
      <t>キン</t>
    </rPh>
    <rPh sb="5" eb="6">
      <t>エン</t>
    </rPh>
    <rPh sb="6" eb="7">
      <t>ツキ</t>
    </rPh>
    <rPh sb="7" eb="8">
      <t>ツツ</t>
    </rPh>
    <rPh sb="8" eb="9">
      <t>シ</t>
    </rPh>
    <rPh sb="11" eb="12">
      <t>ホン</t>
    </rPh>
    <rPh sb="13" eb="14">
      <t>ハジ</t>
    </rPh>
    <rPh sb="17" eb="19">
      <t>シュルイ</t>
    </rPh>
    <rPh sb="20" eb="22">
      <t>ザイリョウ</t>
    </rPh>
    <rPh sb="22" eb="23">
      <t>チン</t>
    </rPh>
    <rPh sb="30" eb="31">
      <t>エン</t>
    </rPh>
    <rPh sb="33" eb="34">
      <t>セン</t>
    </rPh>
    <rPh sb="35" eb="36">
      <t>リン</t>
    </rPh>
    <rPh sb="36" eb="37">
      <t>ホカ</t>
    </rPh>
    <phoneticPr fontId="6"/>
  </si>
  <si>
    <t>02010089</t>
  </si>
  <si>
    <t>18861211
明治19年12月11日</t>
    <rPh sb="9" eb="11">
      <t>メイジ</t>
    </rPh>
    <rPh sb="13" eb="14">
      <t>ネン</t>
    </rPh>
    <rPh sb="16" eb="17">
      <t>ガツ</t>
    </rPh>
    <rPh sb="19" eb="20">
      <t>ニチ</t>
    </rPh>
    <phoneticPr fontId="6"/>
  </si>
  <si>
    <t>泉吉治郎</t>
    <rPh sb="0" eb="1">
      <t>イズミ</t>
    </rPh>
    <rPh sb="1" eb="4">
      <t>キチジロウ</t>
    </rPh>
    <phoneticPr fontId="6"/>
  </si>
  <si>
    <t>12.7*35.5
3枚　冊子
こより綴</t>
    <rPh sb="11" eb="12">
      <t>マイ</t>
    </rPh>
    <rPh sb="13" eb="15">
      <t>サッシ</t>
    </rPh>
    <rPh sb="19" eb="20">
      <t>ツヅ</t>
    </rPh>
    <phoneticPr fontId="6"/>
  </si>
  <si>
    <r>
      <t>11月21日1貫750目　ねじ</t>
    </r>
    <r>
      <rPr>
        <sz val="11"/>
        <rFont val="ＭＳ Ｐゴシック"/>
        <family val="3"/>
        <charset val="128"/>
      </rPr>
      <t>鏢</t>
    </r>
    <r>
      <rPr>
        <sz val="11"/>
        <rFont val="ＭＳ ゴシック"/>
        <family val="2"/>
        <charset val="128"/>
      </rPr>
      <t>、平</t>
    </r>
    <r>
      <rPr>
        <sz val="11"/>
        <rFont val="ＭＳ Ｐゴシック"/>
        <family val="3"/>
        <charset val="128"/>
      </rPr>
      <t>鏢</t>
    </r>
    <r>
      <rPr>
        <sz val="11"/>
        <rFont val="ＭＳ ゴシック"/>
        <family val="2"/>
        <charset val="128"/>
      </rPr>
      <t>等多数、惣〆30円77銭2厘、内　戻り引2円15銭3厘　さし引28円61銭9厘也</t>
    </r>
    <rPh sb="2" eb="3">
      <t>ガツ</t>
    </rPh>
    <rPh sb="5" eb="6">
      <t>ニチ</t>
    </rPh>
    <rPh sb="7" eb="8">
      <t>カン</t>
    </rPh>
    <rPh sb="11" eb="12">
      <t>メ</t>
    </rPh>
    <rPh sb="15" eb="16">
      <t>コジリ</t>
    </rPh>
    <rPh sb="17" eb="18">
      <t>ヒラ</t>
    </rPh>
    <rPh sb="19" eb="20">
      <t>トウ</t>
    </rPh>
    <rPh sb="20" eb="22">
      <t>タスウ</t>
    </rPh>
    <rPh sb="23" eb="24">
      <t>ソウ</t>
    </rPh>
    <rPh sb="27" eb="28">
      <t>エン</t>
    </rPh>
    <rPh sb="30" eb="31">
      <t>セン</t>
    </rPh>
    <rPh sb="32" eb="33">
      <t>リン</t>
    </rPh>
    <rPh sb="34" eb="35">
      <t>ウチ</t>
    </rPh>
    <rPh sb="36" eb="37">
      <t>モド</t>
    </rPh>
    <rPh sb="38" eb="39">
      <t>ヒ</t>
    </rPh>
    <rPh sb="40" eb="41">
      <t>エン</t>
    </rPh>
    <rPh sb="43" eb="44">
      <t>セン</t>
    </rPh>
    <rPh sb="45" eb="46">
      <t>リン</t>
    </rPh>
    <rPh sb="49" eb="50">
      <t>ヒ</t>
    </rPh>
    <rPh sb="52" eb="53">
      <t>エン</t>
    </rPh>
    <rPh sb="55" eb="56">
      <t>セン</t>
    </rPh>
    <rPh sb="57" eb="58">
      <t>リン</t>
    </rPh>
    <rPh sb="58" eb="59">
      <t>ナリ</t>
    </rPh>
    <phoneticPr fontId="6"/>
  </si>
  <si>
    <t>02010090</t>
  </si>
  <si>
    <r>
      <t>1</t>
    </r>
    <r>
      <rPr>
        <sz val="11"/>
        <color theme="1"/>
        <rFont val="ＭＳ ゴシック"/>
        <family val="2"/>
        <charset val="128"/>
      </rPr>
      <t>8861214
明治19年12月14日</t>
    </r>
    <rPh sb="9" eb="11">
      <t>メイジ</t>
    </rPh>
    <rPh sb="13" eb="14">
      <t>ネン</t>
    </rPh>
    <rPh sb="16" eb="17">
      <t>ガツ</t>
    </rPh>
    <rPh sb="19" eb="20">
      <t>ニチ</t>
    </rPh>
    <phoneticPr fontId="6"/>
  </si>
  <si>
    <t>三原萬三郎</t>
    <rPh sb="0" eb="2">
      <t>ミハラ</t>
    </rPh>
    <rPh sb="2" eb="3">
      <t>マン</t>
    </rPh>
    <rPh sb="3" eb="5">
      <t>サブロウ</t>
    </rPh>
    <phoneticPr fontId="6"/>
  </si>
  <si>
    <t>幸長丸・吉五郎様</t>
    <rPh sb="0" eb="2">
      <t>サチナガ</t>
    </rPh>
    <rPh sb="2" eb="3">
      <t>マル</t>
    </rPh>
    <rPh sb="4" eb="7">
      <t>キチゴロウ</t>
    </rPh>
    <rPh sb="7" eb="8">
      <t>サマ</t>
    </rPh>
    <phoneticPr fontId="6"/>
  </si>
  <si>
    <t>12.5*34.5
2枚　冊子
横帳　
こより綴</t>
    <rPh sb="11" eb="12">
      <t>マイ</t>
    </rPh>
    <rPh sb="13" eb="15">
      <t>サッシ</t>
    </rPh>
    <rPh sb="16" eb="17">
      <t>ヨコ</t>
    </rPh>
    <rPh sb="17" eb="18">
      <t>チョウ</t>
    </rPh>
    <rPh sb="23" eb="24">
      <t>ツヅ</t>
    </rPh>
    <phoneticPr fontId="6"/>
  </si>
  <si>
    <t>1．金16円5銭　工数64人2分　　50銭伝馬浜地料迄〆金66円76銭也</t>
    <rPh sb="2" eb="3">
      <t>キン</t>
    </rPh>
    <rPh sb="5" eb="6">
      <t>エン</t>
    </rPh>
    <rPh sb="7" eb="8">
      <t>セン</t>
    </rPh>
    <rPh sb="9" eb="11">
      <t>コウスウ</t>
    </rPh>
    <rPh sb="13" eb="14">
      <t>ニン</t>
    </rPh>
    <rPh sb="15" eb="16">
      <t>フン</t>
    </rPh>
    <rPh sb="20" eb="21">
      <t>セン</t>
    </rPh>
    <rPh sb="21" eb="22">
      <t>デン</t>
    </rPh>
    <rPh sb="22" eb="23">
      <t>マ</t>
    </rPh>
    <rPh sb="23" eb="25">
      <t>ハマチ</t>
    </rPh>
    <rPh sb="25" eb="26">
      <t>リョウ</t>
    </rPh>
    <rPh sb="26" eb="27">
      <t>マデ</t>
    </rPh>
    <rPh sb="28" eb="29">
      <t>キン</t>
    </rPh>
    <rPh sb="31" eb="32">
      <t>エン</t>
    </rPh>
    <rPh sb="34" eb="35">
      <t>セン</t>
    </rPh>
    <rPh sb="35" eb="36">
      <t>ナリ</t>
    </rPh>
    <phoneticPr fontId="6"/>
  </si>
  <si>
    <t>02010091</t>
  </si>
  <si>
    <t>18861221
明治19年12月21日</t>
    <rPh sb="9" eb="11">
      <t>メイジ</t>
    </rPh>
    <rPh sb="13" eb="14">
      <t>ネン</t>
    </rPh>
    <rPh sb="16" eb="17">
      <t>ガツ</t>
    </rPh>
    <rPh sb="19" eb="20">
      <t>ニチ</t>
    </rPh>
    <phoneticPr fontId="6"/>
  </si>
  <si>
    <t>三原万之助</t>
    <rPh sb="0" eb="2">
      <t>ミハラ</t>
    </rPh>
    <rPh sb="2" eb="5">
      <t>マンノスケ</t>
    </rPh>
    <phoneticPr fontId="6"/>
  </si>
  <si>
    <t>幸長丸吉五郎殿</t>
    <rPh sb="0" eb="2">
      <t>ユキナガ</t>
    </rPh>
    <rPh sb="2" eb="3">
      <t>マル</t>
    </rPh>
    <rPh sb="3" eb="6">
      <t>キチゴロウ</t>
    </rPh>
    <rPh sb="6" eb="7">
      <t>ドノ</t>
    </rPh>
    <phoneticPr fontId="6"/>
  </si>
  <si>
    <t>15.2*45.0
1枚　一紙</t>
    <rPh sb="11" eb="12">
      <t>マイ</t>
    </rPh>
    <rPh sb="13" eb="14">
      <t>イチ</t>
    </rPh>
    <rPh sb="14" eb="15">
      <t>カミ</t>
    </rPh>
    <phoneticPr fontId="6"/>
  </si>
  <si>
    <t>1．8円7銭5厘　25銭ツツ工数32人2歩　　
諸品目〆金228円52銭5厘也</t>
    <rPh sb="3" eb="4">
      <t>エン</t>
    </rPh>
    <rPh sb="5" eb="6">
      <t>セン</t>
    </rPh>
    <rPh sb="7" eb="8">
      <t>リン</t>
    </rPh>
    <rPh sb="11" eb="12">
      <t>セン</t>
    </rPh>
    <rPh sb="14" eb="16">
      <t>コウスウ</t>
    </rPh>
    <rPh sb="18" eb="19">
      <t>ニン</t>
    </rPh>
    <rPh sb="20" eb="21">
      <t>ホ</t>
    </rPh>
    <rPh sb="24" eb="25">
      <t>ショ</t>
    </rPh>
    <rPh sb="25" eb="27">
      <t>ヒンモク</t>
    </rPh>
    <rPh sb="28" eb="29">
      <t>キン</t>
    </rPh>
    <rPh sb="32" eb="33">
      <t>エン</t>
    </rPh>
    <rPh sb="35" eb="36">
      <t>セン</t>
    </rPh>
    <rPh sb="37" eb="38">
      <t>リン</t>
    </rPh>
    <rPh sb="38" eb="39">
      <t>ナリ</t>
    </rPh>
    <phoneticPr fontId="6"/>
  </si>
  <si>
    <t>02010092</t>
  </si>
  <si>
    <t>證（仕切書）</t>
    <rPh sb="0" eb="1">
      <t>ショウ</t>
    </rPh>
    <rPh sb="2" eb="4">
      <t>シキリ</t>
    </rPh>
    <rPh sb="4" eb="5">
      <t>ショ</t>
    </rPh>
    <phoneticPr fontId="6"/>
  </si>
  <si>
    <t>18870000
明治20年</t>
    <rPh sb="9" eb="11">
      <t>メイジ</t>
    </rPh>
    <rPh sb="13" eb="14">
      <t>ネン</t>
    </rPh>
    <phoneticPr fontId="6"/>
  </si>
  <si>
    <t>製帆所
（海員共立函館製帆所之印章）</t>
    <rPh sb="0" eb="1">
      <t>セイ</t>
    </rPh>
    <rPh sb="1" eb="2">
      <t>ホ</t>
    </rPh>
    <rPh sb="2" eb="3">
      <t>ショ</t>
    </rPh>
    <rPh sb="5" eb="7">
      <t>カイイン</t>
    </rPh>
    <rPh sb="7" eb="9">
      <t>キョウリツ</t>
    </rPh>
    <rPh sb="9" eb="11">
      <t>ハコダテ</t>
    </rPh>
    <rPh sb="11" eb="12">
      <t>セイ</t>
    </rPh>
    <rPh sb="12" eb="13">
      <t>ホ</t>
    </rPh>
    <rPh sb="13" eb="14">
      <t>トコロ</t>
    </rPh>
    <rPh sb="14" eb="15">
      <t>ノ</t>
    </rPh>
    <rPh sb="15" eb="16">
      <t>イン</t>
    </rPh>
    <rPh sb="16" eb="17">
      <t>ショウ</t>
    </rPh>
    <phoneticPr fontId="6"/>
  </si>
  <si>
    <t>善済丸御中
　（歳）</t>
    <rPh sb="0" eb="1">
      <t>ヨ</t>
    </rPh>
    <rPh sb="1" eb="2">
      <t>ス</t>
    </rPh>
    <rPh sb="2" eb="3">
      <t>マル</t>
    </rPh>
    <rPh sb="3" eb="5">
      <t>オンチュウ</t>
    </rPh>
    <rPh sb="8" eb="9">
      <t>トシ</t>
    </rPh>
    <phoneticPr fontId="6"/>
  </si>
  <si>
    <t>18.3*10.5
1枚　一紙
印刷</t>
    <rPh sb="11" eb="12">
      <t>マイ</t>
    </rPh>
    <rPh sb="13" eb="14">
      <t>イチ</t>
    </rPh>
    <rPh sb="14" eb="15">
      <t>カミ</t>
    </rPh>
    <rPh sb="16" eb="18">
      <t>インサツ</t>
    </rPh>
    <phoneticPr fontId="6"/>
  </si>
  <si>
    <t>1金90銭○
帆布裁縫賃
右正ニ収受候也</t>
    <rPh sb="1" eb="2">
      <t>キン</t>
    </rPh>
    <rPh sb="4" eb="5">
      <t>セン</t>
    </rPh>
    <rPh sb="7" eb="8">
      <t>ホ</t>
    </rPh>
    <rPh sb="8" eb="9">
      <t>ヌノ</t>
    </rPh>
    <rPh sb="9" eb="11">
      <t>サイホウ</t>
    </rPh>
    <rPh sb="11" eb="12">
      <t>チン</t>
    </rPh>
    <rPh sb="13" eb="14">
      <t>ミギ</t>
    </rPh>
    <rPh sb="14" eb="15">
      <t>タダ</t>
    </rPh>
    <rPh sb="16" eb="18">
      <t>シュウジュ</t>
    </rPh>
    <rPh sb="18" eb="19">
      <t>ソウロウ</t>
    </rPh>
    <rPh sb="19" eb="20">
      <t>ナリ</t>
    </rPh>
    <phoneticPr fontId="6"/>
  </si>
  <si>
    <t>02010093</t>
  </si>
  <si>
    <t>仕切書綴</t>
    <rPh sb="0" eb="2">
      <t>シキリ</t>
    </rPh>
    <rPh sb="2" eb="3">
      <t>ショ</t>
    </rPh>
    <rPh sb="3" eb="4">
      <t>ツヅ</t>
    </rPh>
    <phoneticPr fontId="6"/>
  </si>
  <si>
    <r>
      <t>1887</t>
    </r>
    <r>
      <rPr>
        <sz val="11"/>
        <color theme="1"/>
        <rFont val="ＭＳ ゴシック"/>
        <family val="2"/>
        <charset val="128"/>
      </rPr>
      <t>11</t>
    </r>
    <r>
      <rPr>
        <sz val="11"/>
        <rFont val="ＭＳ ゴシック"/>
        <family val="2"/>
        <charset val="128"/>
      </rPr>
      <t>00
明治20年9～11月</t>
    </r>
    <rPh sb="9" eb="11">
      <t>メイジ</t>
    </rPh>
    <rPh sb="13" eb="14">
      <t>ネン</t>
    </rPh>
    <rPh sb="18" eb="19">
      <t>ガツ</t>
    </rPh>
    <phoneticPr fontId="6"/>
  </si>
  <si>
    <t>針屋九兵衛
鎌倉や重兵衛
錺万、北国屋その外大勢</t>
    <rPh sb="0" eb="1">
      <t>ハリ</t>
    </rPh>
    <rPh sb="1" eb="2">
      <t>ヤ</t>
    </rPh>
    <rPh sb="2" eb="3">
      <t>キュウ</t>
    </rPh>
    <rPh sb="3" eb="5">
      <t>ベエ</t>
    </rPh>
    <rPh sb="6" eb="8">
      <t>カマクラ</t>
    </rPh>
    <rPh sb="9" eb="10">
      <t>ジュウ</t>
    </rPh>
    <rPh sb="10" eb="12">
      <t>ベエ</t>
    </rPh>
    <rPh sb="14" eb="15">
      <t>マン</t>
    </rPh>
    <rPh sb="16" eb="18">
      <t>ホッコク</t>
    </rPh>
    <rPh sb="18" eb="19">
      <t>ヤ</t>
    </rPh>
    <rPh sb="21" eb="22">
      <t>ホカ</t>
    </rPh>
    <rPh sb="22" eb="24">
      <t>オオゼイ</t>
    </rPh>
    <phoneticPr fontId="6"/>
  </si>
  <si>
    <t>酒谷他之吉
貴宝丸他之吉</t>
    <rPh sb="0" eb="2">
      <t>サカヤ</t>
    </rPh>
    <rPh sb="2" eb="3">
      <t>タ</t>
    </rPh>
    <rPh sb="3" eb="4">
      <t>ノ</t>
    </rPh>
    <rPh sb="4" eb="5">
      <t>キチ</t>
    </rPh>
    <rPh sb="6" eb="7">
      <t>キ</t>
    </rPh>
    <rPh sb="7" eb="8">
      <t>ホウ</t>
    </rPh>
    <rPh sb="8" eb="9">
      <t>マル</t>
    </rPh>
    <rPh sb="9" eb="10">
      <t>タ</t>
    </rPh>
    <rPh sb="10" eb="11">
      <t>ノ</t>
    </rPh>
    <rPh sb="11" eb="12">
      <t>キチ</t>
    </rPh>
    <phoneticPr fontId="6"/>
  </si>
  <si>
    <t>18.0*72.0
59枚
こより綴</t>
    <rPh sb="12" eb="13">
      <t>マイ</t>
    </rPh>
    <rPh sb="17" eb="18">
      <t>ツヅ</t>
    </rPh>
    <phoneticPr fontId="6"/>
  </si>
  <si>
    <t>喜宝丸の工作に必要な材料が大部分を占める
市皮、荏油、チャン、三角帆、小がい、薪、石油、ろ、かじ、大山酒、碇、大工材料、錺やなど・・・</t>
    <rPh sb="0" eb="1">
      <t>ヨロコ</t>
    </rPh>
    <rPh sb="1" eb="2">
      <t>タカラ</t>
    </rPh>
    <rPh sb="2" eb="3">
      <t>マル</t>
    </rPh>
    <rPh sb="4" eb="6">
      <t>コウサク</t>
    </rPh>
    <rPh sb="7" eb="9">
      <t>ヒツヨウ</t>
    </rPh>
    <rPh sb="10" eb="12">
      <t>ザイリョウ</t>
    </rPh>
    <rPh sb="13" eb="16">
      <t>ダイブブン</t>
    </rPh>
    <rPh sb="17" eb="18">
      <t>シ</t>
    </rPh>
    <rPh sb="21" eb="22">
      <t>イチ</t>
    </rPh>
    <rPh sb="22" eb="23">
      <t>カワ</t>
    </rPh>
    <rPh sb="24" eb="25">
      <t>ジン</t>
    </rPh>
    <rPh sb="25" eb="26">
      <t>アブラ</t>
    </rPh>
    <rPh sb="31" eb="33">
      <t>サンカク</t>
    </rPh>
    <rPh sb="33" eb="34">
      <t>ホ</t>
    </rPh>
    <rPh sb="35" eb="36">
      <t>ショウ</t>
    </rPh>
    <rPh sb="39" eb="40">
      <t>マキ</t>
    </rPh>
    <rPh sb="41" eb="43">
      <t>セキユ</t>
    </rPh>
    <rPh sb="49" eb="51">
      <t>オオヤマ</t>
    </rPh>
    <rPh sb="51" eb="52">
      <t>サケ</t>
    </rPh>
    <rPh sb="53" eb="54">
      <t>イカリ</t>
    </rPh>
    <rPh sb="55" eb="57">
      <t>ダイク</t>
    </rPh>
    <rPh sb="57" eb="59">
      <t>ザイリョウ</t>
    </rPh>
    <rPh sb="60" eb="61">
      <t>カザリ</t>
    </rPh>
    <phoneticPr fontId="6"/>
  </si>
  <si>
    <t>02010094</t>
  </si>
  <si>
    <t>（仕切帳）</t>
    <rPh sb="1" eb="3">
      <t>シキ</t>
    </rPh>
    <rPh sb="3" eb="4">
      <t>チョウ</t>
    </rPh>
    <phoneticPr fontId="6"/>
  </si>
  <si>
    <t>18871200
明治20年12月</t>
    <rPh sb="9" eb="11">
      <t>メイジ</t>
    </rPh>
    <rPh sb="13" eb="14">
      <t>ネン</t>
    </rPh>
    <rPh sb="16" eb="17">
      <t>ガツ</t>
    </rPh>
    <phoneticPr fontId="6"/>
  </si>
  <si>
    <t>三原吉左衛門</t>
    <rPh sb="0" eb="2">
      <t>ミハラ</t>
    </rPh>
    <rPh sb="2" eb="3">
      <t>キチ</t>
    </rPh>
    <rPh sb="3" eb="4">
      <t>ヒダリ</t>
    </rPh>
    <rPh sb="4" eb="6">
      <t>エモン</t>
    </rPh>
    <phoneticPr fontId="6"/>
  </si>
  <si>
    <t>34.3*12.7
3枚
こより綴</t>
    <rPh sb="11" eb="12">
      <t>マイ</t>
    </rPh>
    <rPh sb="16" eb="17">
      <t>ツヅ</t>
    </rPh>
    <phoneticPr fontId="6"/>
  </si>
  <si>
    <r>
      <t>大工作料、材木、木</t>
    </r>
    <r>
      <rPr>
        <sz val="11"/>
        <rFont val="ＭＳ Ｐゴシック"/>
        <family val="3"/>
        <charset val="128"/>
      </rPr>
      <t>梚</t>
    </r>
    <r>
      <rPr>
        <sz val="11"/>
        <rFont val="ＭＳ ゴシック"/>
        <family val="2"/>
        <charset val="128"/>
      </rPr>
      <t>賃、地料、その他　船の作事に要した費用をあげる。　〆147円23銭1厘</t>
    </r>
    <rPh sb="0" eb="2">
      <t>ダイク</t>
    </rPh>
    <rPh sb="2" eb="3">
      <t>サク</t>
    </rPh>
    <rPh sb="3" eb="4">
      <t>リョウ</t>
    </rPh>
    <rPh sb="5" eb="7">
      <t>ザイモク</t>
    </rPh>
    <rPh sb="8" eb="9">
      <t>キ</t>
    </rPh>
    <rPh sb="9" eb="10">
      <t>バン</t>
    </rPh>
    <rPh sb="10" eb="11">
      <t>チン</t>
    </rPh>
    <rPh sb="12" eb="13">
      <t>チ</t>
    </rPh>
    <rPh sb="13" eb="14">
      <t>リョウ</t>
    </rPh>
    <rPh sb="17" eb="18">
      <t>タ</t>
    </rPh>
    <rPh sb="19" eb="20">
      <t>フネ</t>
    </rPh>
    <rPh sb="21" eb="23">
      <t>サクジ</t>
    </rPh>
    <rPh sb="24" eb="25">
      <t>ヨウ</t>
    </rPh>
    <rPh sb="27" eb="29">
      <t>ヒヨウ</t>
    </rPh>
    <rPh sb="39" eb="40">
      <t>エン</t>
    </rPh>
    <rPh sb="42" eb="43">
      <t>セン</t>
    </rPh>
    <rPh sb="44" eb="45">
      <t>リン</t>
    </rPh>
    <phoneticPr fontId="6"/>
  </si>
  <si>
    <t>02010095</t>
  </si>
  <si>
    <t>記（大工手間賃ほか）
（造船作事6通、船売買2通、計8通の仕切書）</t>
    <rPh sb="0" eb="1">
      <t>キ</t>
    </rPh>
    <rPh sb="2" eb="4">
      <t>ダイク</t>
    </rPh>
    <rPh sb="4" eb="7">
      <t>テマチン</t>
    </rPh>
    <rPh sb="12" eb="14">
      <t>ゾウセン</t>
    </rPh>
    <rPh sb="14" eb="15">
      <t>サク</t>
    </rPh>
    <rPh sb="15" eb="16">
      <t>ジ</t>
    </rPh>
    <rPh sb="17" eb="18">
      <t>ツウ</t>
    </rPh>
    <rPh sb="19" eb="20">
      <t>フネ</t>
    </rPh>
    <rPh sb="20" eb="22">
      <t>バイバイ</t>
    </rPh>
    <rPh sb="23" eb="24">
      <t>ツウ</t>
    </rPh>
    <rPh sb="25" eb="26">
      <t>ケイ</t>
    </rPh>
    <rPh sb="27" eb="28">
      <t>ツウ</t>
    </rPh>
    <rPh sb="29" eb="31">
      <t>シキリ</t>
    </rPh>
    <rPh sb="31" eb="32">
      <t>ショ</t>
    </rPh>
    <phoneticPr fontId="6"/>
  </si>
  <si>
    <t>18880323
明治21年3月23日</t>
    <rPh sb="9" eb="11">
      <t>メイジ</t>
    </rPh>
    <rPh sb="13" eb="14">
      <t>ネン</t>
    </rPh>
    <rPh sb="15" eb="16">
      <t>ガツ</t>
    </rPh>
    <rPh sb="18" eb="19">
      <t>ニチ</t>
    </rPh>
    <phoneticPr fontId="6"/>
  </si>
  <si>
    <t>三原万之助
泉吉治郎
外6名</t>
    <rPh sb="0" eb="2">
      <t>ミハラ</t>
    </rPh>
    <rPh sb="2" eb="3">
      <t>マン</t>
    </rPh>
    <rPh sb="3" eb="4">
      <t>ノ</t>
    </rPh>
    <rPh sb="4" eb="5">
      <t>スケ</t>
    </rPh>
    <rPh sb="6" eb="7">
      <t>イズミ</t>
    </rPh>
    <rPh sb="7" eb="10">
      <t>キチジロウ</t>
    </rPh>
    <rPh sb="11" eb="12">
      <t>ホカ</t>
    </rPh>
    <rPh sb="13" eb="14">
      <t>メイ</t>
    </rPh>
    <phoneticPr fontId="6"/>
  </si>
  <si>
    <t>幸重丸与平様
同上
同上</t>
    <rPh sb="0" eb="1">
      <t>ユキ</t>
    </rPh>
    <rPh sb="1" eb="2">
      <t>シゲ</t>
    </rPh>
    <rPh sb="2" eb="3">
      <t>マル</t>
    </rPh>
    <rPh sb="3" eb="5">
      <t>ヨヘイ</t>
    </rPh>
    <rPh sb="5" eb="6">
      <t>サマ</t>
    </rPh>
    <rPh sb="7" eb="9">
      <t>ドウジョウ</t>
    </rPh>
    <rPh sb="10" eb="12">
      <t>ドウジョウ</t>
    </rPh>
    <phoneticPr fontId="6"/>
  </si>
  <si>
    <t>17.0*67.0
8枚　一紙</t>
    <rPh sb="11" eb="12">
      <t>マイ</t>
    </rPh>
    <rPh sb="13" eb="14">
      <t>イチ</t>
    </rPh>
    <rPh sb="14" eb="15">
      <t>カミ</t>
    </rPh>
    <phoneticPr fontId="6"/>
  </si>
  <si>
    <t>4円70銭4厘　大工16.6人分　外14項目〆而
金17円21銭4厘也　外7通</t>
    <rPh sb="1" eb="2">
      <t>エン</t>
    </rPh>
    <rPh sb="4" eb="5">
      <t>セン</t>
    </rPh>
    <rPh sb="6" eb="7">
      <t>リン</t>
    </rPh>
    <rPh sb="8" eb="10">
      <t>ダイク</t>
    </rPh>
    <rPh sb="14" eb="16">
      <t>ニンブン</t>
    </rPh>
    <rPh sb="17" eb="18">
      <t>ソト</t>
    </rPh>
    <rPh sb="20" eb="22">
      <t>コウモク</t>
    </rPh>
    <rPh sb="23" eb="24">
      <t>ジ</t>
    </rPh>
    <rPh sb="25" eb="26">
      <t>キン</t>
    </rPh>
    <rPh sb="28" eb="29">
      <t>エン</t>
    </rPh>
    <rPh sb="31" eb="32">
      <t>セン</t>
    </rPh>
    <rPh sb="33" eb="34">
      <t>リン</t>
    </rPh>
    <rPh sb="34" eb="35">
      <t>ナリ</t>
    </rPh>
    <rPh sb="36" eb="37">
      <t>ソト</t>
    </rPh>
    <rPh sb="38" eb="39">
      <t>ツウ</t>
    </rPh>
    <phoneticPr fontId="6"/>
  </si>
  <si>
    <t>02010096</t>
  </si>
  <si>
    <t>釘金物之通</t>
    <rPh sb="0" eb="1">
      <t>クギ</t>
    </rPh>
    <rPh sb="1" eb="3">
      <t>カナモノ</t>
    </rPh>
    <rPh sb="3" eb="4">
      <t>ノ</t>
    </rPh>
    <rPh sb="4" eb="5">
      <t>ツウ</t>
    </rPh>
    <phoneticPr fontId="6"/>
  </si>
  <si>
    <t>18880326
明治21年3月26日</t>
    <rPh sb="9" eb="11">
      <t>メイジ</t>
    </rPh>
    <rPh sb="13" eb="14">
      <t>ネン</t>
    </rPh>
    <rPh sb="15" eb="16">
      <t>ガツ</t>
    </rPh>
    <rPh sb="18" eb="19">
      <t>ニチ</t>
    </rPh>
    <phoneticPr fontId="6"/>
  </si>
  <si>
    <t>鍛冶　安兵衛</t>
    <rPh sb="0" eb="2">
      <t>カジ</t>
    </rPh>
    <rPh sb="3" eb="4">
      <t>ヤス</t>
    </rPh>
    <rPh sb="4" eb="6">
      <t>ベエ</t>
    </rPh>
    <phoneticPr fontId="6"/>
  </si>
  <si>
    <t>善歳丸様</t>
    <rPh sb="0" eb="1">
      <t>ヨ</t>
    </rPh>
    <rPh sb="1" eb="2">
      <t>トシ</t>
    </rPh>
    <rPh sb="2" eb="3">
      <t>マル</t>
    </rPh>
    <rPh sb="3" eb="4">
      <t>サマ</t>
    </rPh>
    <phoneticPr fontId="6"/>
  </si>
  <si>
    <t>22.0*14.8
12枚　冊子
手帳</t>
    <rPh sb="12" eb="13">
      <t>マイ</t>
    </rPh>
    <rPh sb="14" eb="16">
      <t>サッシ</t>
    </rPh>
    <rPh sb="17" eb="19">
      <t>テチョウ</t>
    </rPh>
    <phoneticPr fontId="6"/>
  </si>
  <si>
    <t>3月26日より5月10日迄の釘及び金物類買上記載</t>
    <rPh sb="1" eb="2">
      <t>ガツ</t>
    </rPh>
    <rPh sb="4" eb="5">
      <t>ニチ</t>
    </rPh>
    <rPh sb="8" eb="9">
      <t>ガツ</t>
    </rPh>
    <rPh sb="11" eb="12">
      <t>ニチ</t>
    </rPh>
    <rPh sb="12" eb="13">
      <t>マデ</t>
    </rPh>
    <rPh sb="14" eb="15">
      <t>クギ</t>
    </rPh>
    <rPh sb="15" eb="16">
      <t>オヨ</t>
    </rPh>
    <rPh sb="17" eb="19">
      <t>カナモノ</t>
    </rPh>
    <rPh sb="19" eb="20">
      <t>ルイ</t>
    </rPh>
    <rPh sb="20" eb="22">
      <t>カイアゲ</t>
    </rPh>
    <rPh sb="22" eb="24">
      <t>キサイ</t>
    </rPh>
    <phoneticPr fontId="6"/>
  </si>
  <si>
    <t>02010097</t>
  </si>
  <si>
    <t>仕切綴</t>
    <rPh sb="0" eb="2">
      <t>シキ</t>
    </rPh>
    <rPh sb="2" eb="3">
      <t>ツヅ</t>
    </rPh>
    <phoneticPr fontId="6"/>
  </si>
  <si>
    <r>
      <t>18880</t>
    </r>
    <r>
      <rPr>
        <sz val="11"/>
        <color theme="1"/>
        <rFont val="ＭＳ ゴシック"/>
        <family val="2"/>
        <charset val="128"/>
      </rPr>
      <t>5</t>
    </r>
    <r>
      <rPr>
        <sz val="11"/>
        <rFont val="ＭＳ ゴシック"/>
        <family val="2"/>
        <charset val="128"/>
      </rPr>
      <t>00
明治21年</t>
    </r>
    <r>
      <rPr>
        <sz val="11"/>
        <color theme="1"/>
        <rFont val="ＭＳ ゴシック"/>
        <family val="2"/>
        <charset val="128"/>
      </rPr>
      <t>5月</t>
    </r>
    <rPh sb="9" eb="11">
      <t>メイジ</t>
    </rPh>
    <rPh sb="13" eb="14">
      <t>ネン</t>
    </rPh>
    <rPh sb="15" eb="16">
      <t>ガツ</t>
    </rPh>
    <phoneticPr fontId="6"/>
  </si>
  <si>
    <t>関谷善兵衛
米谷会計
縄屋嘉助　外多数</t>
    <rPh sb="0" eb="1">
      <t>セキ</t>
    </rPh>
    <rPh sb="1" eb="2">
      <t>タニ</t>
    </rPh>
    <rPh sb="2" eb="3">
      <t>ゼン</t>
    </rPh>
    <rPh sb="3" eb="5">
      <t>ベエ</t>
    </rPh>
    <rPh sb="6" eb="8">
      <t>コメタニ</t>
    </rPh>
    <rPh sb="8" eb="10">
      <t>カイケイ</t>
    </rPh>
    <rPh sb="11" eb="12">
      <t>ナワ</t>
    </rPh>
    <rPh sb="12" eb="13">
      <t>ヤ</t>
    </rPh>
    <rPh sb="13" eb="15">
      <t>カスケ</t>
    </rPh>
    <rPh sb="16" eb="17">
      <t>ホカ</t>
    </rPh>
    <rPh sb="17" eb="19">
      <t>タスウ</t>
    </rPh>
    <phoneticPr fontId="6"/>
  </si>
  <si>
    <t>幸長丸吉五郎様</t>
    <rPh sb="0" eb="2">
      <t>ユキナガ</t>
    </rPh>
    <rPh sb="2" eb="3">
      <t>マル</t>
    </rPh>
    <rPh sb="3" eb="6">
      <t>キチゴロウ</t>
    </rPh>
    <rPh sb="6" eb="7">
      <t>サマ</t>
    </rPh>
    <phoneticPr fontId="6"/>
  </si>
  <si>
    <t>18.0*35.0
41枚
こより綴
一紙</t>
    <rPh sb="12" eb="13">
      <t>マイ</t>
    </rPh>
    <rPh sb="17" eb="18">
      <t>ツヅ</t>
    </rPh>
    <rPh sb="19" eb="20">
      <t>イチ</t>
    </rPh>
    <rPh sb="20" eb="21">
      <t>カミ</t>
    </rPh>
    <phoneticPr fontId="6"/>
  </si>
  <si>
    <t>船作事に伴う買入品の記録と思われる。碇直し　若狭小縄三国中間縄　薪木　すっぽん直し　かな糸　てん馬灯　種油、小椌14枚、わら85束、釘、作料　市木荢　織帆　赤みそ　桧、かし、ケヤキ　大工、木挽作料　等々</t>
    <rPh sb="0" eb="1">
      <t>フネ</t>
    </rPh>
    <rPh sb="1" eb="3">
      <t>サクジ</t>
    </rPh>
    <rPh sb="4" eb="5">
      <t>トモナ</t>
    </rPh>
    <rPh sb="6" eb="8">
      <t>カイイ</t>
    </rPh>
    <rPh sb="8" eb="9">
      <t>ヒン</t>
    </rPh>
    <rPh sb="10" eb="12">
      <t>キロク</t>
    </rPh>
    <rPh sb="13" eb="14">
      <t>オモ</t>
    </rPh>
    <rPh sb="18" eb="19">
      <t>イカリ</t>
    </rPh>
    <rPh sb="19" eb="20">
      <t>ナオシ</t>
    </rPh>
    <rPh sb="22" eb="24">
      <t>ワカサ</t>
    </rPh>
    <rPh sb="24" eb="25">
      <t>コ</t>
    </rPh>
    <rPh sb="25" eb="26">
      <t>ナワ</t>
    </rPh>
    <rPh sb="26" eb="27">
      <t>サン</t>
    </rPh>
    <rPh sb="27" eb="28">
      <t>コク</t>
    </rPh>
    <rPh sb="28" eb="29">
      <t>ナカ</t>
    </rPh>
    <rPh sb="29" eb="30">
      <t>アイダ</t>
    </rPh>
    <rPh sb="30" eb="31">
      <t>ナワ</t>
    </rPh>
    <rPh sb="32" eb="33">
      <t>マキ</t>
    </rPh>
    <rPh sb="33" eb="34">
      <t>キ</t>
    </rPh>
    <rPh sb="39" eb="40">
      <t>ナオシ</t>
    </rPh>
    <rPh sb="44" eb="45">
      <t>イト</t>
    </rPh>
    <rPh sb="48" eb="49">
      <t>ウマ</t>
    </rPh>
    <rPh sb="49" eb="50">
      <t>トウ</t>
    </rPh>
    <rPh sb="51" eb="52">
      <t>タネ</t>
    </rPh>
    <rPh sb="52" eb="53">
      <t>アブラ</t>
    </rPh>
    <rPh sb="54" eb="55">
      <t>コ</t>
    </rPh>
    <rPh sb="55" eb="56">
      <t>キョウ</t>
    </rPh>
    <rPh sb="58" eb="59">
      <t>マイ</t>
    </rPh>
    <rPh sb="64" eb="65">
      <t>タバ</t>
    </rPh>
    <rPh sb="66" eb="67">
      <t>クギ</t>
    </rPh>
    <rPh sb="68" eb="69">
      <t>サク</t>
    </rPh>
    <rPh sb="69" eb="70">
      <t>リョウ</t>
    </rPh>
    <rPh sb="94" eb="95">
      <t>キ</t>
    </rPh>
    <rPh sb="95" eb="96">
      <t>ヒ</t>
    </rPh>
    <rPh sb="96" eb="97">
      <t>サク</t>
    </rPh>
    <rPh sb="97" eb="98">
      <t>リョウ</t>
    </rPh>
    <rPh sb="99" eb="101">
      <t>トウトウ</t>
    </rPh>
    <phoneticPr fontId="6"/>
  </si>
  <si>
    <t>02010098</t>
  </si>
  <si>
    <t>記
（船作事用品5枚の仕切書）</t>
    <rPh sb="0" eb="1">
      <t>キ</t>
    </rPh>
    <rPh sb="3" eb="4">
      <t>フネ</t>
    </rPh>
    <rPh sb="4" eb="5">
      <t>サク</t>
    </rPh>
    <rPh sb="5" eb="6">
      <t>ジ</t>
    </rPh>
    <rPh sb="6" eb="8">
      <t>ヨウヒン</t>
    </rPh>
    <rPh sb="9" eb="10">
      <t>マイ</t>
    </rPh>
    <rPh sb="11" eb="13">
      <t>シキ</t>
    </rPh>
    <rPh sb="13" eb="14">
      <t>ショ</t>
    </rPh>
    <phoneticPr fontId="6"/>
  </si>
  <si>
    <t>18880510
明治21年5月10日</t>
    <rPh sb="9" eb="11">
      <t>メイジ</t>
    </rPh>
    <rPh sb="13" eb="14">
      <t>ネン</t>
    </rPh>
    <rPh sb="15" eb="16">
      <t>ガツ</t>
    </rPh>
    <rPh sb="18" eb="19">
      <t>ニチ</t>
    </rPh>
    <phoneticPr fontId="6"/>
  </si>
  <si>
    <t>今福
函館・造船所</t>
    <rPh sb="0" eb="2">
      <t>イマフク</t>
    </rPh>
    <rPh sb="3" eb="5">
      <t>ハコダテ</t>
    </rPh>
    <rPh sb="7" eb="9">
      <t>ゾウセン</t>
    </rPh>
    <rPh sb="9" eb="10">
      <t>ショ</t>
    </rPh>
    <phoneticPr fontId="6"/>
  </si>
  <si>
    <t>善歳丸・与次郎殿</t>
    <rPh sb="0" eb="1">
      <t>ヨ</t>
    </rPh>
    <rPh sb="1" eb="2">
      <t>トシ</t>
    </rPh>
    <rPh sb="2" eb="3">
      <t>マル</t>
    </rPh>
    <rPh sb="4" eb="5">
      <t>アタ</t>
    </rPh>
    <rPh sb="5" eb="7">
      <t>ジロウ</t>
    </rPh>
    <rPh sb="7" eb="8">
      <t>ドノ</t>
    </rPh>
    <phoneticPr fontId="6"/>
  </si>
  <si>
    <t>16.0*41.0
6枚　一紙</t>
    <rPh sb="11" eb="12">
      <t>マイ</t>
    </rPh>
    <rPh sb="13" eb="14">
      <t>イチ</t>
    </rPh>
    <rPh sb="14" eb="15">
      <t>カミ</t>
    </rPh>
    <phoneticPr fontId="6"/>
  </si>
  <si>
    <t>金9円コツベロ、まくり錨り手間以下9品〆10円26銭6厘也、他ニ5枚有り</t>
    <rPh sb="0" eb="1">
      <t>キン</t>
    </rPh>
    <rPh sb="2" eb="3">
      <t>エン</t>
    </rPh>
    <rPh sb="11" eb="12">
      <t>イカリ</t>
    </rPh>
    <rPh sb="13" eb="15">
      <t>テマ</t>
    </rPh>
    <rPh sb="15" eb="17">
      <t>イカ</t>
    </rPh>
    <rPh sb="18" eb="19">
      <t>ヒン</t>
    </rPh>
    <rPh sb="22" eb="23">
      <t>エン</t>
    </rPh>
    <rPh sb="25" eb="26">
      <t>セン</t>
    </rPh>
    <rPh sb="27" eb="28">
      <t>リン</t>
    </rPh>
    <rPh sb="28" eb="29">
      <t>ナリ</t>
    </rPh>
    <rPh sb="30" eb="31">
      <t>ホカ</t>
    </rPh>
    <rPh sb="33" eb="34">
      <t>マイ</t>
    </rPh>
    <rPh sb="34" eb="35">
      <t>ア</t>
    </rPh>
    <phoneticPr fontId="6"/>
  </si>
  <si>
    <t>02010099</t>
  </si>
  <si>
    <t>釘入通</t>
    <rPh sb="0" eb="1">
      <t>クギ</t>
    </rPh>
    <rPh sb="1" eb="2">
      <t>イ</t>
    </rPh>
    <rPh sb="2" eb="3">
      <t>ツウ</t>
    </rPh>
    <phoneticPr fontId="6"/>
  </si>
  <si>
    <r>
      <t>18880</t>
    </r>
    <r>
      <rPr>
        <sz val="11"/>
        <color theme="1"/>
        <rFont val="ＭＳ ゴシック"/>
        <family val="2"/>
        <charset val="128"/>
      </rPr>
      <t>511</t>
    </r>
    <r>
      <rPr>
        <sz val="11"/>
        <rFont val="ＭＳ ゴシック"/>
        <family val="2"/>
        <charset val="128"/>
      </rPr>
      <t xml:space="preserve">
明治21年</t>
    </r>
    <r>
      <rPr>
        <sz val="11"/>
        <color theme="1"/>
        <rFont val="ＭＳ ゴシック"/>
        <family val="2"/>
        <charset val="128"/>
      </rPr>
      <t>5</t>
    </r>
    <r>
      <rPr>
        <sz val="11"/>
        <rFont val="ＭＳ ゴシック"/>
        <family val="2"/>
        <charset val="128"/>
      </rPr>
      <t>月</t>
    </r>
    <r>
      <rPr>
        <sz val="11"/>
        <color theme="1"/>
        <rFont val="ＭＳ ゴシック"/>
        <family val="2"/>
        <charset val="128"/>
      </rPr>
      <t>11</t>
    </r>
    <r>
      <rPr>
        <sz val="11"/>
        <rFont val="ＭＳ ゴシック"/>
        <family val="2"/>
        <charset val="128"/>
      </rPr>
      <t>日</t>
    </r>
    <rPh sb="9" eb="11">
      <t>メイジ</t>
    </rPh>
    <rPh sb="13" eb="14">
      <t>ネン</t>
    </rPh>
    <rPh sb="15" eb="16">
      <t>ガツ</t>
    </rPh>
    <rPh sb="18" eb="19">
      <t>ニチ</t>
    </rPh>
    <phoneticPr fontId="6"/>
  </si>
  <si>
    <t>大西　西源</t>
    <rPh sb="0" eb="2">
      <t>オオニシ</t>
    </rPh>
    <rPh sb="3" eb="4">
      <t>ニシ</t>
    </rPh>
    <rPh sb="4" eb="5">
      <t>ゲン</t>
    </rPh>
    <phoneticPr fontId="6"/>
  </si>
  <si>
    <t>善戈丸様</t>
    <rPh sb="0" eb="1">
      <t>ゼン</t>
    </rPh>
    <rPh sb="1" eb="2">
      <t>カ</t>
    </rPh>
    <rPh sb="2" eb="3">
      <t>マル</t>
    </rPh>
    <rPh sb="3" eb="4">
      <t>サマ</t>
    </rPh>
    <phoneticPr fontId="6"/>
  </si>
  <si>
    <t>22.5*15.5
5枚　冊子
手帳</t>
    <rPh sb="11" eb="12">
      <t>マイ</t>
    </rPh>
    <rPh sb="13" eb="15">
      <t>サッシ</t>
    </rPh>
    <rPh sb="16" eb="18">
      <t>テチョウ</t>
    </rPh>
    <phoneticPr fontId="6"/>
  </si>
  <si>
    <t>第3月27日より5月11日頃迄の釘の入用帳</t>
    <rPh sb="0" eb="1">
      <t>ダイ</t>
    </rPh>
    <rPh sb="2" eb="3">
      <t>ガツ</t>
    </rPh>
    <rPh sb="5" eb="6">
      <t>ニチ</t>
    </rPh>
    <rPh sb="9" eb="10">
      <t>ガツ</t>
    </rPh>
    <rPh sb="12" eb="13">
      <t>ニチ</t>
    </rPh>
    <rPh sb="13" eb="14">
      <t>コロ</t>
    </rPh>
    <rPh sb="14" eb="15">
      <t>マデ</t>
    </rPh>
    <rPh sb="16" eb="17">
      <t>クギ</t>
    </rPh>
    <rPh sb="18" eb="20">
      <t>イリヨウ</t>
    </rPh>
    <rPh sb="20" eb="21">
      <t>チョウ</t>
    </rPh>
    <phoneticPr fontId="6"/>
  </si>
  <si>
    <t>02010100</t>
  </si>
  <si>
    <t>釘金物勘定書</t>
    <rPh sb="0" eb="1">
      <t>クギ</t>
    </rPh>
    <rPh sb="1" eb="3">
      <t>カナモノ</t>
    </rPh>
    <rPh sb="3" eb="5">
      <t>カンジョウ</t>
    </rPh>
    <rPh sb="5" eb="6">
      <t>ショ</t>
    </rPh>
    <phoneticPr fontId="6"/>
  </si>
  <si>
    <t>18880511
明治21年5月11日</t>
    <rPh sb="9" eb="11">
      <t>メイジ</t>
    </rPh>
    <rPh sb="13" eb="14">
      <t>ネン</t>
    </rPh>
    <rPh sb="15" eb="16">
      <t>ガツ</t>
    </rPh>
    <rPh sb="18" eb="19">
      <t>ニチ</t>
    </rPh>
    <phoneticPr fontId="6"/>
  </si>
  <si>
    <t>鍛冶安兵衛・大阪</t>
    <rPh sb="0" eb="2">
      <t>カジ</t>
    </rPh>
    <rPh sb="2" eb="3">
      <t>ヤス</t>
    </rPh>
    <rPh sb="3" eb="5">
      <t>ベエ</t>
    </rPh>
    <rPh sb="6" eb="8">
      <t>オオサカ</t>
    </rPh>
    <phoneticPr fontId="6"/>
  </si>
  <si>
    <t>帆走船　善歳丸様</t>
    <rPh sb="0" eb="1">
      <t>ホ</t>
    </rPh>
    <rPh sb="1" eb="2">
      <t>ハシ</t>
    </rPh>
    <rPh sb="2" eb="3">
      <t>セン</t>
    </rPh>
    <rPh sb="4" eb="5">
      <t>ヨ</t>
    </rPh>
    <rPh sb="5" eb="6">
      <t>トシ</t>
    </rPh>
    <rPh sb="6" eb="7">
      <t>マル</t>
    </rPh>
    <rPh sb="7" eb="8">
      <t>サマ</t>
    </rPh>
    <phoneticPr fontId="6"/>
  </si>
  <si>
    <t>34.0*12.5
6枚　冊子
長帳</t>
    <rPh sb="11" eb="12">
      <t>マイ</t>
    </rPh>
    <rPh sb="13" eb="15">
      <t>サッシ</t>
    </rPh>
    <rPh sb="16" eb="18">
      <t>ナガチョウ</t>
    </rPh>
    <phoneticPr fontId="6"/>
  </si>
  <si>
    <t>初リ3月26日440目4歩5歩丸ホコート外多数　　4月25日惣計〆金202円59銭6厘　右之通り御座候也</t>
    <rPh sb="0" eb="1">
      <t>ハツ</t>
    </rPh>
    <rPh sb="3" eb="4">
      <t>ガツ</t>
    </rPh>
    <rPh sb="6" eb="7">
      <t>ニチ</t>
    </rPh>
    <rPh sb="10" eb="11">
      <t>モク</t>
    </rPh>
    <rPh sb="12" eb="13">
      <t>ポ</t>
    </rPh>
    <rPh sb="14" eb="15">
      <t>ポ</t>
    </rPh>
    <rPh sb="15" eb="16">
      <t>マル</t>
    </rPh>
    <rPh sb="20" eb="21">
      <t>ホカ</t>
    </rPh>
    <rPh sb="21" eb="23">
      <t>タスウ</t>
    </rPh>
    <rPh sb="26" eb="27">
      <t>ガツ</t>
    </rPh>
    <rPh sb="29" eb="30">
      <t>ニチ</t>
    </rPh>
    <rPh sb="30" eb="31">
      <t>ソウ</t>
    </rPh>
    <rPh sb="31" eb="32">
      <t>ケイ</t>
    </rPh>
    <rPh sb="33" eb="34">
      <t>キン</t>
    </rPh>
    <rPh sb="37" eb="38">
      <t>エン</t>
    </rPh>
    <rPh sb="40" eb="41">
      <t>セン</t>
    </rPh>
    <rPh sb="42" eb="43">
      <t>リン</t>
    </rPh>
    <rPh sb="44" eb="45">
      <t>ミギ</t>
    </rPh>
    <rPh sb="45" eb="46">
      <t>ノ</t>
    </rPh>
    <rPh sb="46" eb="47">
      <t>トオ</t>
    </rPh>
    <rPh sb="48" eb="50">
      <t>ゴザ</t>
    </rPh>
    <rPh sb="50" eb="51">
      <t>ソウロウ</t>
    </rPh>
    <rPh sb="51" eb="52">
      <t>ナリ</t>
    </rPh>
    <phoneticPr fontId="6"/>
  </si>
  <si>
    <t>02010101</t>
  </si>
  <si>
    <t>証
（船作事用品買入4枚の仕切書）</t>
    <rPh sb="0" eb="1">
      <t>アカシ</t>
    </rPh>
    <rPh sb="3" eb="4">
      <t>フネ</t>
    </rPh>
    <rPh sb="4" eb="5">
      <t>サク</t>
    </rPh>
    <rPh sb="5" eb="6">
      <t>ジ</t>
    </rPh>
    <rPh sb="6" eb="8">
      <t>ヨウヒン</t>
    </rPh>
    <rPh sb="8" eb="10">
      <t>カイイ</t>
    </rPh>
    <rPh sb="11" eb="12">
      <t>マイ</t>
    </rPh>
    <rPh sb="13" eb="15">
      <t>シキリ</t>
    </rPh>
    <rPh sb="15" eb="16">
      <t>ショ</t>
    </rPh>
    <phoneticPr fontId="6"/>
  </si>
  <si>
    <t>大阪・西田支店
大阪・立蔵佐吉
外2名</t>
    <rPh sb="0" eb="2">
      <t>オオサカ</t>
    </rPh>
    <rPh sb="3" eb="5">
      <t>ニシタ</t>
    </rPh>
    <rPh sb="5" eb="7">
      <t>シテン</t>
    </rPh>
    <rPh sb="8" eb="10">
      <t>オオサカ</t>
    </rPh>
    <rPh sb="11" eb="12">
      <t>タ</t>
    </rPh>
    <rPh sb="12" eb="13">
      <t>クラ</t>
    </rPh>
    <rPh sb="13" eb="15">
      <t>サキチ</t>
    </rPh>
    <rPh sb="16" eb="17">
      <t>ソト</t>
    </rPh>
    <rPh sb="18" eb="19">
      <t>メイ</t>
    </rPh>
    <phoneticPr fontId="6"/>
  </si>
  <si>
    <t>善歳丸様
善歳丸・与次郎様</t>
    <rPh sb="0" eb="3">
      <t>ヨシトシマル</t>
    </rPh>
    <rPh sb="3" eb="4">
      <t>サマ</t>
    </rPh>
    <rPh sb="5" eb="8">
      <t>ヨシトシマル</t>
    </rPh>
    <rPh sb="9" eb="12">
      <t>ヨジロウ</t>
    </rPh>
    <rPh sb="12" eb="13">
      <t>サマ</t>
    </rPh>
    <phoneticPr fontId="6"/>
  </si>
  <si>
    <t>16.0*49.0
4枚　一紙</t>
    <rPh sb="11" eb="12">
      <t>マイ</t>
    </rPh>
    <rPh sb="13" eb="14">
      <t>イチ</t>
    </rPh>
    <rPh sb="14" eb="15">
      <t>カミ</t>
    </rPh>
    <phoneticPr fontId="6"/>
  </si>
  <si>
    <r>
      <t>1金15円</t>
    </r>
    <r>
      <rPr>
        <sz val="11"/>
        <color theme="1"/>
        <rFont val="ＭＳ ゴシック"/>
        <family val="2"/>
        <charset val="128"/>
      </rPr>
      <t>18銭上々ホヲコン19〆600匁等買入〆41円15銭此処へ32円3銭5厘引　差引金8円83銭5厘也　他3枚</t>
    </r>
    <rPh sb="1" eb="2">
      <t>キン</t>
    </rPh>
    <rPh sb="4" eb="5">
      <t>エン</t>
    </rPh>
    <rPh sb="7" eb="8">
      <t>セン</t>
    </rPh>
    <rPh sb="8" eb="10">
      <t>ジョウジョウ</t>
    </rPh>
    <rPh sb="20" eb="21">
      <t>モンメ</t>
    </rPh>
    <rPh sb="21" eb="22">
      <t>トウ</t>
    </rPh>
    <rPh sb="22" eb="24">
      <t>カイイ</t>
    </rPh>
    <rPh sb="27" eb="28">
      <t>エン</t>
    </rPh>
    <rPh sb="30" eb="31">
      <t>セン</t>
    </rPh>
    <rPh sb="31" eb="33">
      <t>ココ</t>
    </rPh>
    <rPh sb="36" eb="37">
      <t>エン</t>
    </rPh>
    <rPh sb="38" eb="39">
      <t>セン</t>
    </rPh>
    <rPh sb="40" eb="41">
      <t>リン</t>
    </rPh>
    <rPh sb="41" eb="42">
      <t>イン</t>
    </rPh>
    <rPh sb="43" eb="44">
      <t>サ</t>
    </rPh>
    <rPh sb="44" eb="46">
      <t>ヒキガネ</t>
    </rPh>
    <rPh sb="47" eb="48">
      <t>エン</t>
    </rPh>
    <rPh sb="50" eb="51">
      <t>セン</t>
    </rPh>
    <rPh sb="52" eb="53">
      <t>リン</t>
    </rPh>
    <rPh sb="53" eb="54">
      <t>ナリ</t>
    </rPh>
    <rPh sb="55" eb="56">
      <t>ホカ</t>
    </rPh>
    <rPh sb="57" eb="58">
      <t>マイ</t>
    </rPh>
    <phoneticPr fontId="6"/>
  </si>
  <si>
    <t>02010102</t>
  </si>
  <si>
    <t>記
（船作事用品の仕切書）</t>
    <rPh sb="0" eb="1">
      <t>キ</t>
    </rPh>
    <rPh sb="3" eb="4">
      <t>フネ</t>
    </rPh>
    <rPh sb="4" eb="5">
      <t>サク</t>
    </rPh>
    <rPh sb="5" eb="6">
      <t>ジ</t>
    </rPh>
    <rPh sb="6" eb="8">
      <t>ヨウヒン</t>
    </rPh>
    <rPh sb="9" eb="11">
      <t>シキリ</t>
    </rPh>
    <rPh sb="11" eb="12">
      <t>ショ</t>
    </rPh>
    <phoneticPr fontId="6"/>
  </si>
  <si>
    <t>18880512
明治21年5月12日</t>
    <rPh sb="9" eb="11">
      <t>メイジ</t>
    </rPh>
    <rPh sb="13" eb="14">
      <t>ネン</t>
    </rPh>
    <rPh sb="15" eb="16">
      <t>ガツ</t>
    </rPh>
    <rPh sb="18" eb="19">
      <t>ニチ</t>
    </rPh>
    <phoneticPr fontId="6"/>
  </si>
  <si>
    <t>今井船具店</t>
    <rPh sb="0" eb="2">
      <t>イマイ</t>
    </rPh>
    <rPh sb="2" eb="4">
      <t>フナグ</t>
    </rPh>
    <rPh sb="4" eb="5">
      <t>テン</t>
    </rPh>
    <phoneticPr fontId="6"/>
  </si>
  <si>
    <t>善歳丸・与次郎様</t>
    <rPh sb="0" eb="3">
      <t>ヨシトシマル</t>
    </rPh>
    <rPh sb="4" eb="7">
      <t>ヨジロウ</t>
    </rPh>
    <rPh sb="7" eb="8">
      <t>サマ</t>
    </rPh>
    <phoneticPr fontId="6"/>
  </si>
  <si>
    <t>24.0*16.0
3枚　冊子
こより綴
罫紙綴</t>
    <rPh sb="11" eb="12">
      <t>マイ</t>
    </rPh>
    <rPh sb="13" eb="15">
      <t>サッシ</t>
    </rPh>
    <rPh sb="19" eb="20">
      <t>ツヅ</t>
    </rPh>
    <rPh sb="21" eb="22">
      <t>ケイ</t>
    </rPh>
    <rPh sb="22" eb="23">
      <t>カミ</t>
    </rPh>
    <rPh sb="23" eb="24">
      <t>ツヅ</t>
    </rPh>
    <phoneticPr fontId="6"/>
  </si>
  <si>
    <t>1．金58銭船玉シヤラップ1ケに付29銭替2丁　他14品〆金173円62銭9厘也</t>
    <rPh sb="2" eb="3">
      <t>キン</t>
    </rPh>
    <rPh sb="5" eb="6">
      <t>セン</t>
    </rPh>
    <rPh sb="6" eb="7">
      <t>フナ</t>
    </rPh>
    <rPh sb="7" eb="8">
      <t>タマ</t>
    </rPh>
    <rPh sb="16" eb="17">
      <t>ツ</t>
    </rPh>
    <rPh sb="19" eb="20">
      <t>セン</t>
    </rPh>
    <rPh sb="20" eb="21">
      <t>カ</t>
    </rPh>
    <rPh sb="22" eb="23">
      <t>チョウ</t>
    </rPh>
    <rPh sb="24" eb="25">
      <t>ホカ</t>
    </rPh>
    <rPh sb="27" eb="28">
      <t>ヒン</t>
    </rPh>
    <rPh sb="29" eb="30">
      <t>キン</t>
    </rPh>
    <rPh sb="33" eb="34">
      <t>エン</t>
    </rPh>
    <rPh sb="36" eb="37">
      <t>セン</t>
    </rPh>
    <rPh sb="38" eb="39">
      <t>リン</t>
    </rPh>
    <rPh sb="39" eb="40">
      <t>ナリ</t>
    </rPh>
    <phoneticPr fontId="6"/>
  </si>
  <si>
    <t>02010103</t>
  </si>
  <si>
    <t>記（資材買入れ）</t>
    <rPh sb="0" eb="1">
      <t>キ</t>
    </rPh>
    <rPh sb="2" eb="4">
      <t>シザイ</t>
    </rPh>
    <rPh sb="4" eb="6">
      <t>カイイ</t>
    </rPh>
    <phoneticPr fontId="6"/>
  </si>
  <si>
    <t>善歳丸与次郎殿</t>
    <rPh sb="0" eb="3">
      <t>ヨシトシマル</t>
    </rPh>
    <rPh sb="3" eb="6">
      <t>ヨジロウ</t>
    </rPh>
    <rPh sb="6" eb="7">
      <t>ドノ</t>
    </rPh>
    <phoneticPr fontId="6"/>
  </si>
  <si>
    <t>24.0*16.2
3枚　冊子
罫紙綴</t>
    <rPh sb="11" eb="12">
      <t>マイ</t>
    </rPh>
    <rPh sb="13" eb="15">
      <t>サッシ</t>
    </rPh>
    <rPh sb="16" eb="17">
      <t>ケイ</t>
    </rPh>
    <rPh sb="17" eb="18">
      <t>カミ</t>
    </rPh>
    <rPh sb="18" eb="19">
      <t>ツヅ</t>
    </rPh>
    <phoneticPr fontId="6"/>
  </si>
  <si>
    <t>一．金3円97銭5厘　テール油　百磅1円50銭替　
一．金7円56銭8厘ホーコン　10貫匁ニ付8円80銭替　等・・・他数〆重373円91銭9厘也</t>
    <rPh sb="0" eb="1">
      <t>イチ</t>
    </rPh>
    <rPh sb="2" eb="3">
      <t>キン</t>
    </rPh>
    <rPh sb="4" eb="5">
      <t>エン</t>
    </rPh>
    <rPh sb="7" eb="8">
      <t>セン</t>
    </rPh>
    <rPh sb="9" eb="10">
      <t>リン</t>
    </rPh>
    <rPh sb="14" eb="15">
      <t>アブラ</t>
    </rPh>
    <rPh sb="16" eb="17">
      <t>ヒャク</t>
    </rPh>
    <rPh sb="17" eb="18">
      <t>ヒョウ</t>
    </rPh>
    <rPh sb="19" eb="20">
      <t>エン</t>
    </rPh>
    <rPh sb="22" eb="23">
      <t>セン</t>
    </rPh>
    <rPh sb="23" eb="24">
      <t>カ</t>
    </rPh>
    <rPh sb="26" eb="27">
      <t>イチ</t>
    </rPh>
    <rPh sb="28" eb="29">
      <t>キン</t>
    </rPh>
    <rPh sb="30" eb="31">
      <t>エン</t>
    </rPh>
    <rPh sb="33" eb="34">
      <t>セン</t>
    </rPh>
    <rPh sb="35" eb="36">
      <t>リン</t>
    </rPh>
    <rPh sb="43" eb="44">
      <t>カン</t>
    </rPh>
    <rPh sb="44" eb="45">
      <t>モンメ</t>
    </rPh>
    <rPh sb="46" eb="47">
      <t>ツ</t>
    </rPh>
    <rPh sb="48" eb="49">
      <t>エン</t>
    </rPh>
    <rPh sb="51" eb="52">
      <t>セン</t>
    </rPh>
    <rPh sb="52" eb="53">
      <t>カ</t>
    </rPh>
    <rPh sb="54" eb="55">
      <t>トウ</t>
    </rPh>
    <rPh sb="58" eb="59">
      <t>ホカ</t>
    </rPh>
    <rPh sb="59" eb="60">
      <t>スウ</t>
    </rPh>
    <rPh sb="61" eb="62">
      <t>シゲ</t>
    </rPh>
    <rPh sb="65" eb="66">
      <t>エン</t>
    </rPh>
    <rPh sb="68" eb="69">
      <t>セン</t>
    </rPh>
    <rPh sb="70" eb="71">
      <t>リン</t>
    </rPh>
    <rPh sb="71" eb="72">
      <t>ナリ</t>
    </rPh>
    <phoneticPr fontId="6"/>
  </si>
  <si>
    <t>02010104</t>
  </si>
  <si>
    <t>〆（作事資材買入れ）</t>
    <rPh sb="2" eb="3">
      <t>サク</t>
    </rPh>
    <rPh sb="3" eb="4">
      <t>ジ</t>
    </rPh>
    <rPh sb="4" eb="6">
      <t>シザイ</t>
    </rPh>
    <rPh sb="6" eb="8">
      <t>カイイ</t>
    </rPh>
    <phoneticPr fontId="6"/>
  </si>
  <si>
    <t>大阪・西源</t>
    <rPh sb="0" eb="2">
      <t>オオサカ</t>
    </rPh>
    <rPh sb="3" eb="4">
      <t>ニシ</t>
    </rPh>
    <rPh sb="4" eb="5">
      <t>ゲン</t>
    </rPh>
    <phoneticPr fontId="6"/>
  </si>
  <si>
    <t>善歳丸様</t>
    <rPh sb="0" eb="3">
      <t>ヨシトシマル</t>
    </rPh>
    <rPh sb="3" eb="4">
      <t>サマ</t>
    </rPh>
    <phoneticPr fontId="6"/>
  </si>
  <si>
    <t>15.5*104.0
1枚　一紙</t>
    <rPh sb="12" eb="13">
      <t>マイ</t>
    </rPh>
    <rPh sb="14" eb="15">
      <t>イチ</t>
    </rPh>
    <rPh sb="15" eb="16">
      <t>カミ</t>
    </rPh>
    <phoneticPr fontId="6"/>
  </si>
  <si>
    <t>釘其の外造船作事用品買上記載〆46円82銭1厘也</t>
    <rPh sb="0" eb="1">
      <t>クギ</t>
    </rPh>
    <rPh sb="1" eb="2">
      <t>ソ</t>
    </rPh>
    <rPh sb="3" eb="4">
      <t>ホカ</t>
    </rPh>
    <rPh sb="4" eb="6">
      <t>ゾウセン</t>
    </rPh>
    <rPh sb="6" eb="7">
      <t>サク</t>
    </rPh>
    <rPh sb="7" eb="8">
      <t>ジ</t>
    </rPh>
    <rPh sb="8" eb="10">
      <t>ヨウヒン</t>
    </rPh>
    <rPh sb="10" eb="12">
      <t>カイアゲ</t>
    </rPh>
    <rPh sb="12" eb="14">
      <t>キサイ</t>
    </rPh>
    <rPh sb="17" eb="18">
      <t>エン</t>
    </rPh>
    <rPh sb="20" eb="21">
      <t>セン</t>
    </rPh>
    <rPh sb="22" eb="23">
      <t>リン</t>
    </rPh>
    <rPh sb="23" eb="24">
      <t>ナリ</t>
    </rPh>
    <phoneticPr fontId="6"/>
  </si>
  <si>
    <t>02010105</t>
  </si>
  <si>
    <t>善歳丸御船玉様作事記</t>
    <rPh sb="0" eb="1">
      <t>ヨ</t>
    </rPh>
    <rPh sb="1" eb="2">
      <t>トシ</t>
    </rPh>
    <rPh sb="2" eb="3">
      <t>マル</t>
    </rPh>
    <rPh sb="3" eb="5">
      <t>オフネ</t>
    </rPh>
    <rPh sb="5" eb="6">
      <t>タマ</t>
    </rPh>
    <rPh sb="6" eb="7">
      <t>サマ</t>
    </rPh>
    <rPh sb="7" eb="9">
      <t>サクジ</t>
    </rPh>
    <rPh sb="9" eb="10">
      <t>シル</t>
    </rPh>
    <phoneticPr fontId="6"/>
  </si>
  <si>
    <t>18880577
明治21年5月吉日</t>
    <rPh sb="9" eb="11">
      <t>メイジ</t>
    </rPh>
    <rPh sb="13" eb="14">
      <t>ネン</t>
    </rPh>
    <rPh sb="15" eb="16">
      <t>ガツ</t>
    </rPh>
    <rPh sb="16" eb="18">
      <t>キチジツ</t>
    </rPh>
    <phoneticPr fontId="6"/>
  </si>
  <si>
    <t>善歳丸興冶郎様</t>
    <rPh sb="0" eb="1">
      <t>ヨ</t>
    </rPh>
    <rPh sb="1" eb="2">
      <t>トシ</t>
    </rPh>
    <rPh sb="2" eb="3">
      <t>マル</t>
    </rPh>
    <rPh sb="3" eb="4">
      <t>キョウ</t>
    </rPh>
    <rPh sb="4" eb="5">
      <t>ヤ</t>
    </rPh>
    <rPh sb="5" eb="6">
      <t>ロウ</t>
    </rPh>
    <rPh sb="6" eb="7">
      <t>サマ</t>
    </rPh>
    <phoneticPr fontId="6"/>
  </si>
  <si>
    <t>34.5*12.8
5枚　長帳</t>
    <rPh sb="11" eb="12">
      <t>マイ</t>
    </rPh>
    <rPh sb="13" eb="15">
      <t>ナガチョウ</t>
    </rPh>
    <phoneticPr fontId="6"/>
  </si>
  <si>
    <t>1．金384円78銭2厘　工数1367人1歩5厘
始めとして材料費等記載</t>
    <rPh sb="2" eb="3">
      <t>キン</t>
    </rPh>
    <rPh sb="6" eb="7">
      <t>エン</t>
    </rPh>
    <rPh sb="9" eb="10">
      <t>セン</t>
    </rPh>
    <rPh sb="11" eb="12">
      <t>リン</t>
    </rPh>
    <rPh sb="13" eb="15">
      <t>コウスウ</t>
    </rPh>
    <rPh sb="19" eb="20">
      <t>ニン</t>
    </rPh>
    <rPh sb="21" eb="22">
      <t>ポ</t>
    </rPh>
    <rPh sb="23" eb="24">
      <t>リン</t>
    </rPh>
    <rPh sb="25" eb="26">
      <t>ハジ</t>
    </rPh>
    <rPh sb="30" eb="33">
      <t>ザイリョウヒ</t>
    </rPh>
    <rPh sb="33" eb="34">
      <t>トウ</t>
    </rPh>
    <rPh sb="34" eb="36">
      <t>キサイ</t>
    </rPh>
    <phoneticPr fontId="6"/>
  </si>
  <si>
    <t>02010106</t>
  </si>
  <si>
    <t>作事清算帳</t>
    <rPh sb="0" eb="1">
      <t>サク</t>
    </rPh>
    <rPh sb="1" eb="2">
      <t>ジ</t>
    </rPh>
    <rPh sb="2" eb="4">
      <t>セイサン</t>
    </rPh>
    <rPh sb="4" eb="5">
      <t>チョウ</t>
    </rPh>
    <phoneticPr fontId="6"/>
  </si>
  <si>
    <t>善歳丸</t>
    <rPh sb="0" eb="1">
      <t>ヨ</t>
    </rPh>
    <rPh sb="1" eb="2">
      <t>トシ</t>
    </rPh>
    <rPh sb="2" eb="3">
      <t>マル</t>
    </rPh>
    <phoneticPr fontId="6"/>
  </si>
  <si>
    <t>33.0*12.1
10枚
冊子　長帳</t>
    <rPh sb="12" eb="13">
      <t>マイ</t>
    </rPh>
    <rPh sb="14" eb="16">
      <t>サッシ</t>
    </rPh>
    <rPh sb="17" eb="19">
      <t>ナガチョウ</t>
    </rPh>
    <phoneticPr fontId="6"/>
  </si>
  <si>
    <t>総計1535円65銭</t>
    <rPh sb="0" eb="2">
      <t>ソウケイ</t>
    </rPh>
    <rPh sb="6" eb="7">
      <t>エン</t>
    </rPh>
    <rPh sb="9" eb="10">
      <t>セン</t>
    </rPh>
    <phoneticPr fontId="6"/>
  </si>
  <si>
    <t>02010107</t>
  </si>
  <si>
    <t>証（仕切綴）</t>
    <rPh sb="0" eb="1">
      <t>アカシ</t>
    </rPh>
    <rPh sb="2" eb="4">
      <t>シキリ</t>
    </rPh>
    <rPh sb="4" eb="5">
      <t>ツヅ</t>
    </rPh>
    <phoneticPr fontId="6"/>
  </si>
  <si>
    <r>
      <t>1888</t>
    </r>
    <r>
      <rPr>
        <sz val="11"/>
        <color theme="1"/>
        <rFont val="ＭＳ ゴシック"/>
        <family val="2"/>
        <charset val="128"/>
      </rPr>
      <t>11</t>
    </r>
    <r>
      <rPr>
        <sz val="11"/>
        <rFont val="ＭＳ ゴシック"/>
        <family val="2"/>
        <charset val="128"/>
      </rPr>
      <t>00
明治21年11月</t>
    </r>
    <rPh sb="9" eb="11">
      <t>メイジ</t>
    </rPh>
    <rPh sb="13" eb="14">
      <t>ネン</t>
    </rPh>
    <rPh sb="16" eb="17">
      <t>ガツ</t>
    </rPh>
    <phoneticPr fontId="6"/>
  </si>
  <si>
    <t>針屋九兵衛
鎌倉重吉
今井勢兵衛ら</t>
    <rPh sb="0" eb="1">
      <t>ハリ</t>
    </rPh>
    <rPh sb="1" eb="2">
      <t>ヤ</t>
    </rPh>
    <rPh sb="2" eb="3">
      <t>キュウ</t>
    </rPh>
    <rPh sb="3" eb="5">
      <t>ベエ</t>
    </rPh>
    <rPh sb="6" eb="8">
      <t>カマクラ</t>
    </rPh>
    <rPh sb="8" eb="10">
      <t>ジュウキチ</t>
    </rPh>
    <rPh sb="11" eb="13">
      <t>イマイ</t>
    </rPh>
    <rPh sb="13" eb="14">
      <t>イキオ</t>
    </rPh>
    <rPh sb="14" eb="16">
      <t>ベエ</t>
    </rPh>
    <phoneticPr fontId="6"/>
  </si>
  <si>
    <t>17.9*33.0
50枚
こより綴
仮ニ綴ル</t>
    <rPh sb="12" eb="13">
      <t>マイ</t>
    </rPh>
    <rPh sb="17" eb="18">
      <t>ツヅ</t>
    </rPh>
    <rPh sb="19" eb="20">
      <t>カリ</t>
    </rPh>
    <rPh sb="21" eb="22">
      <t>ツヅ</t>
    </rPh>
    <phoneticPr fontId="6"/>
  </si>
  <si>
    <t>船作事に伴う材木、釘、錺屋、なわ、むしろ、薪、船具等々の仕切書1巻なり（この中より船囲賃等2枚を除く）</t>
    <rPh sb="0" eb="1">
      <t>フネ</t>
    </rPh>
    <rPh sb="1" eb="2">
      <t>サク</t>
    </rPh>
    <rPh sb="2" eb="3">
      <t>ジ</t>
    </rPh>
    <rPh sb="4" eb="5">
      <t>トモナ</t>
    </rPh>
    <rPh sb="6" eb="8">
      <t>ザイモク</t>
    </rPh>
    <rPh sb="9" eb="10">
      <t>クギ</t>
    </rPh>
    <rPh sb="11" eb="12">
      <t>カザリ</t>
    </rPh>
    <rPh sb="12" eb="13">
      <t>ヤ</t>
    </rPh>
    <rPh sb="21" eb="22">
      <t>マキ</t>
    </rPh>
    <rPh sb="23" eb="25">
      <t>フナグ</t>
    </rPh>
    <rPh sb="25" eb="27">
      <t>トウトウ</t>
    </rPh>
    <rPh sb="28" eb="30">
      <t>シキリ</t>
    </rPh>
    <rPh sb="30" eb="31">
      <t>ショ</t>
    </rPh>
    <rPh sb="32" eb="33">
      <t>カン</t>
    </rPh>
    <rPh sb="38" eb="39">
      <t>ナカ</t>
    </rPh>
    <rPh sb="41" eb="42">
      <t>フネ</t>
    </rPh>
    <rPh sb="42" eb="43">
      <t>カコ</t>
    </rPh>
    <rPh sb="43" eb="44">
      <t>チン</t>
    </rPh>
    <rPh sb="44" eb="45">
      <t>トウ</t>
    </rPh>
    <rPh sb="46" eb="47">
      <t>マイ</t>
    </rPh>
    <rPh sb="48" eb="49">
      <t>ノゾ</t>
    </rPh>
    <phoneticPr fontId="6"/>
  </si>
  <si>
    <t>02010108</t>
  </si>
  <si>
    <t>記（釘代）</t>
    <rPh sb="0" eb="1">
      <t>キ</t>
    </rPh>
    <rPh sb="2" eb="3">
      <t>クギ</t>
    </rPh>
    <rPh sb="3" eb="4">
      <t>ダイ</t>
    </rPh>
    <phoneticPr fontId="6"/>
  </si>
  <si>
    <t>18881200
明治21年12月</t>
    <rPh sb="9" eb="11">
      <t>メイジ</t>
    </rPh>
    <rPh sb="13" eb="14">
      <t>ネン</t>
    </rPh>
    <rPh sb="16" eb="17">
      <t>ガツ</t>
    </rPh>
    <phoneticPr fontId="6"/>
  </si>
  <si>
    <t>泉　吉治郎</t>
    <rPh sb="0" eb="1">
      <t>イズミ</t>
    </rPh>
    <rPh sb="2" eb="5">
      <t>キチジロウ</t>
    </rPh>
    <phoneticPr fontId="6"/>
  </si>
  <si>
    <t>幸重丸興兵衛様</t>
    <rPh sb="0" eb="1">
      <t>ユキ</t>
    </rPh>
    <rPh sb="1" eb="2">
      <t>シゲ</t>
    </rPh>
    <rPh sb="2" eb="3">
      <t>マル</t>
    </rPh>
    <rPh sb="3" eb="4">
      <t>コウ</t>
    </rPh>
    <rPh sb="4" eb="6">
      <t>ベエ</t>
    </rPh>
    <rPh sb="6" eb="7">
      <t>サマ</t>
    </rPh>
    <phoneticPr fontId="6"/>
  </si>
  <si>
    <t>12.0*32.8
2枚　横帳
こより綴</t>
    <rPh sb="11" eb="12">
      <t>マイ</t>
    </rPh>
    <rPh sb="13" eb="14">
      <t>ヨコ</t>
    </rPh>
    <rPh sb="14" eb="15">
      <t>チョウ</t>
    </rPh>
    <rPh sb="19" eb="20">
      <t>ツヅ</t>
    </rPh>
    <phoneticPr fontId="6"/>
  </si>
  <si>
    <t>〆53貫840目3貫100目かえ代17円36銭7厘　釘
〆3貫870目3貫100目かえ代1円17銭　釘
〆1円62銭6厘
三口惣〆20円16銭3厘也</t>
    <rPh sb="3" eb="4">
      <t>カン</t>
    </rPh>
    <rPh sb="7" eb="8">
      <t>メ</t>
    </rPh>
    <rPh sb="9" eb="10">
      <t>カン</t>
    </rPh>
    <rPh sb="13" eb="14">
      <t>メ</t>
    </rPh>
    <rPh sb="16" eb="17">
      <t>ダイ</t>
    </rPh>
    <rPh sb="19" eb="20">
      <t>エン</t>
    </rPh>
    <rPh sb="22" eb="23">
      <t>セン</t>
    </rPh>
    <rPh sb="24" eb="25">
      <t>リン</t>
    </rPh>
    <rPh sb="26" eb="27">
      <t>クギ</t>
    </rPh>
    <rPh sb="30" eb="31">
      <t>カン</t>
    </rPh>
    <rPh sb="34" eb="35">
      <t>メ</t>
    </rPh>
    <rPh sb="36" eb="37">
      <t>カン</t>
    </rPh>
    <rPh sb="40" eb="41">
      <t>メ</t>
    </rPh>
    <rPh sb="43" eb="44">
      <t>ダイ</t>
    </rPh>
    <rPh sb="45" eb="46">
      <t>エン</t>
    </rPh>
    <rPh sb="48" eb="49">
      <t>セン</t>
    </rPh>
    <rPh sb="50" eb="51">
      <t>クギ</t>
    </rPh>
    <rPh sb="54" eb="55">
      <t>エン</t>
    </rPh>
    <rPh sb="57" eb="58">
      <t>セン</t>
    </rPh>
    <rPh sb="59" eb="60">
      <t>リン</t>
    </rPh>
    <rPh sb="61" eb="62">
      <t>サン</t>
    </rPh>
    <rPh sb="62" eb="63">
      <t>クチ</t>
    </rPh>
    <rPh sb="63" eb="64">
      <t>ソウ</t>
    </rPh>
    <rPh sb="67" eb="68">
      <t>エン</t>
    </rPh>
    <rPh sb="70" eb="71">
      <t>セン</t>
    </rPh>
    <rPh sb="72" eb="73">
      <t>リン</t>
    </rPh>
    <rPh sb="73" eb="74">
      <t>ナリ</t>
    </rPh>
    <phoneticPr fontId="6"/>
  </si>
  <si>
    <t>02010109</t>
  </si>
  <si>
    <t>18881201
明治21年12月1日</t>
    <rPh sb="9" eb="11">
      <t>メイジ</t>
    </rPh>
    <rPh sb="13" eb="14">
      <t>ネン</t>
    </rPh>
    <rPh sb="16" eb="17">
      <t>ガツ</t>
    </rPh>
    <rPh sb="18" eb="19">
      <t>ニチ</t>
    </rPh>
    <phoneticPr fontId="6"/>
  </si>
  <si>
    <t>三原萬之助</t>
    <rPh sb="0" eb="2">
      <t>ミハラ</t>
    </rPh>
    <rPh sb="2" eb="3">
      <t>マン</t>
    </rPh>
    <rPh sb="3" eb="4">
      <t>ノ</t>
    </rPh>
    <rPh sb="4" eb="5">
      <t>スケ</t>
    </rPh>
    <phoneticPr fontId="6"/>
  </si>
  <si>
    <t>幸重丸興兵衛様</t>
    <rPh sb="0" eb="1">
      <t>ユキ</t>
    </rPh>
    <rPh sb="1" eb="2">
      <t>シゲ</t>
    </rPh>
    <rPh sb="2" eb="3">
      <t>マル</t>
    </rPh>
    <rPh sb="3" eb="4">
      <t>キョウ</t>
    </rPh>
    <rPh sb="4" eb="6">
      <t>ベエ</t>
    </rPh>
    <rPh sb="6" eb="7">
      <t>サマ</t>
    </rPh>
    <phoneticPr fontId="6"/>
  </si>
  <si>
    <t>12.6*35.0
2枚　横帳
こより綴</t>
    <rPh sb="11" eb="12">
      <t>マイ</t>
    </rPh>
    <rPh sb="13" eb="14">
      <t>ヨコ</t>
    </rPh>
    <rPh sb="14" eb="15">
      <t>チョウ</t>
    </rPh>
    <rPh sb="19" eb="20">
      <t>ツヅ</t>
    </rPh>
    <phoneticPr fontId="6"/>
  </si>
  <si>
    <t>1．32円80銭ロクロ機綱10円40銭　人足賃22円40銭　外　4項目〆金48円18銭
2．36円54銭　工数130人5歩　他22項目　〆99円65銭2厘　合テ147円78銭3厘</t>
    <rPh sb="4" eb="5">
      <t>エン</t>
    </rPh>
    <rPh sb="7" eb="8">
      <t>セン</t>
    </rPh>
    <rPh sb="11" eb="12">
      <t>キ</t>
    </rPh>
    <rPh sb="12" eb="13">
      <t>ツナ</t>
    </rPh>
    <rPh sb="15" eb="16">
      <t>エン</t>
    </rPh>
    <rPh sb="18" eb="19">
      <t>セン</t>
    </rPh>
    <rPh sb="20" eb="21">
      <t>ニン</t>
    </rPh>
    <rPh sb="21" eb="22">
      <t>ソク</t>
    </rPh>
    <rPh sb="22" eb="23">
      <t>チン</t>
    </rPh>
    <rPh sb="25" eb="26">
      <t>エン</t>
    </rPh>
    <rPh sb="28" eb="29">
      <t>セン</t>
    </rPh>
    <rPh sb="30" eb="31">
      <t>ソト</t>
    </rPh>
    <rPh sb="33" eb="35">
      <t>コウモク</t>
    </rPh>
    <rPh sb="36" eb="37">
      <t>キン</t>
    </rPh>
    <rPh sb="39" eb="40">
      <t>エン</t>
    </rPh>
    <rPh sb="42" eb="43">
      <t>セン</t>
    </rPh>
    <rPh sb="48" eb="49">
      <t>エン</t>
    </rPh>
    <rPh sb="51" eb="52">
      <t>セン</t>
    </rPh>
    <rPh sb="53" eb="55">
      <t>コウスウ</t>
    </rPh>
    <rPh sb="58" eb="59">
      <t>ニン</t>
    </rPh>
    <rPh sb="60" eb="61">
      <t>ホ</t>
    </rPh>
    <rPh sb="62" eb="63">
      <t>ホカ</t>
    </rPh>
    <rPh sb="65" eb="67">
      <t>コウモク</t>
    </rPh>
    <rPh sb="71" eb="72">
      <t>エン</t>
    </rPh>
    <rPh sb="74" eb="75">
      <t>セン</t>
    </rPh>
    <rPh sb="76" eb="77">
      <t>リン</t>
    </rPh>
    <rPh sb="78" eb="79">
      <t>ア</t>
    </rPh>
    <rPh sb="83" eb="84">
      <t>エン</t>
    </rPh>
    <rPh sb="86" eb="87">
      <t>セン</t>
    </rPh>
    <rPh sb="88" eb="89">
      <t>リン</t>
    </rPh>
    <phoneticPr fontId="6"/>
  </si>
  <si>
    <t>02010110</t>
  </si>
  <si>
    <t>A御船玉作事代価請調書　
B釘勘定之附
C仕切書　　3点合袋</t>
    <rPh sb="1" eb="3">
      <t>オフネ</t>
    </rPh>
    <rPh sb="3" eb="4">
      <t>タマ</t>
    </rPh>
    <rPh sb="4" eb="5">
      <t>サク</t>
    </rPh>
    <rPh sb="5" eb="6">
      <t>ジ</t>
    </rPh>
    <rPh sb="6" eb="8">
      <t>ダイカ</t>
    </rPh>
    <rPh sb="8" eb="9">
      <t>コ</t>
    </rPh>
    <rPh sb="9" eb="11">
      <t>チョウショ</t>
    </rPh>
    <rPh sb="14" eb="15">
      <t>クギ</t>
    </rPh>
    <rPh sb="15" eb="17">
      <t>カンジョウ</t>
    </rPh>
    <rPh sb="17" eb="18">
      <t>ノ</t>
    </rPh>
    <rPh sb="18" eb="19">
      <t>ツ</t>
    </rPh>
    <rPh sb="21" eb="23">
      <t>シキリ</t>
    </rPh>
    <rPh sb="23" eb="24">
      <t>ショ</t>
    </rPh>
    <rPh sb="27" eb="28">
      <t>テン</t>
    </rPh>
    <rPh sb="28" eb="29">
      <t>アワ</t>
    </rPh>
    <rPh sb="29" eb="30">
      <t>フクロ</t>
    </rPh>
    <phoneticPr fontId="6"/>
  </si>
  <si>
    <t>18890300
明治22年3月</t>
    <rPh sb="9" eb="11">
      <t>メイジ</t>
    </rPh>
    <rPh sb="13" eb="14">
      <t>ネン</t>
    </rPh>
    <rPh sb="15" eb="16">
      <t>ガツ</t>
    </rPh>
    <phoneticPr fontId="6"/>
  </si>
  <si>
    <t>三原万之助
泉吉次郎
田中新左エ門</t>
    <rPh sb="0" eb="2">
      <t>ミハラ</t>
    </rPh>
    <rPh sb="2" eb="5">
      <t>マンノスケ</t>
    </rPh>
    <rPh sb="6" eb="7">
      <t>イズミ</t>
    </rPh>
    <rPh sb="7" eb="9">
      <t>キチジ</t>
    </rPh>
    <rPh sb="9" eb="10">
      <t>ロウ</t>
    </rPh>
    <rPh sb="11" eb="13">
      <t>タナカ</t>
    </rPh>
    <rPh sb="13" eb="14">
      <t>アタラ</t>
    </rPh>
    <rPh sb="14" eb="15">
      <t>ヒダリ</t>
    </rPh>
    <rPh sb="16" eb="17">
      <t>モン</t>
    </rPh>
    <phoneticPr fontId="6"/>
  </si>
  <si>
    <t>幸貴丸五郎兵衛様</t>
    <rPh sb="0" eb="3">
      <t>ユキタカマル</t>
    </rPh>
    <rPh sb="3" eb="5">
      <t>ゴロウ</t>
    </rPh>
    <rPh sb="5" eb="7">
      <t>ベエ</t>
    </rPh>
    <rPh sb="7" eb="8">
      <t>サマ</t>
    </rPh>
    <phoneticPr fontId="6"/>
  </si>
  <si>
    <t>35.3*12.6
A：10枚　B：20枚　C：1枚
長帳　一紙</t>
    <rPh sb="14" eb="15">
      <t>マイ</t>
    </rPh>
    <rPh sb="20" eb="21">
      <t>マイ</t>
    </rPh>
    <rPh sb="25" eb="26">
      <t>マイ</t>
    </rPh>
    <rPh sb="27" eb="29">
      <t>ナガチョウ</t>
    </rPh>
    <rPh sb="30" eb="31">
      <t>イチ</t>
    </rPh>
    <rPh sb="31" eb="32">
      <t>カミ</t>
    </rPh>
    <phoneticPr fontId="6"/>
  </si>
  <si>
    <t>A．86円29銭、桧、杉、浜地代、船オロシ代　大工工数、木引、ウルシ等　1179円17銭6厘　作事代、材木・・・1351円74銭7厘　　框、梶、櫓舟・・・2722円75銭1厘　B釘代478円（糸屋）　C銅代25円（田中）　総〆3208円也</t>
    <rPh sb="4" eb="5">
      <t>エン</t>
    </rPh>
    <rPh sb="7" eb="8">
      <t>セン</t>
    </rPh>
    <rPh sb="9" eb="10">
      <t>ヒノキ</t>
    </rPh>
    <rPh sb="11" eb="12">
      <t>スギ</t>
    </rPh>
    <rPh sb="13" eb="15">
      <t>ハマチ</t>
    </rPh>
    <rPh sb="15" eb="16">
      <t>ダイ</t>
    </rPh>
    <rPh sb="17" eb="18">
      <t>フネ</t>
    </rPh>
    <rPh sb="21" eb="22">
      <t>ダイ</t>
    </rPh>
    <rPh sb="23" eb="25">
      <t>ダイク</t>
    </rPh>
    <rPh sb="25" eb="27">
      <t>コウスウ</t>
    </rPh>
    <rPh sb="28" eb="29">
      <t>キ</t>
    </rPh>
    <rPh sb="29" eb="30">
      <t>ヒ</t>
    </rPh>
    <rPh sb="34" eb="35">
      <t>トウ</t>
    </rPh>
    <rPh sb="40" eb="41">
      <t>エン</t>
    </rPh>
    <rPh sb="43" eb="44">
      <t>セン</t>
    </rPh>
    <rPh sb="45" eb="46">
      <t>リン</t>
    </rPh>
    <rPh sb="47" eb="48">
      <t>サク</t>
    </rPh>
    <rPh sb="48" eb="49">
      <t>ジ</t>
    </rPh>
    <rPh sb="49" eb="50">
      <t>ダイ</t>
    </rPh>
    <rPh sb="51" eb="53">
      <t>ザイモク</t>
    </rPh>
    <rPh sb="60" eb="61">
      <t>エン</t>
    </rPh>
    <rPh sb="63" eb="64">
      <t>セン</t>
    </rPh>
    <rPh sb="65" eb="66">
      <t>リン</t>
    </rPh>
    <rPh sb="68" eb="69">
      <t>カマチ</t>
    </rPh>
    <rPh sb="70" eb="71">
      <t>カジ</t>
    </rPh>
    <rPh sb="72" eb="73">
      <t>ロ</t>
    </rPh>
    <rPh sb="73" eb="74">
      <t>フネ</t>
    </rPh>
    <rPh sb="81" eb="82">
      <t>エン</t>
    </rPh>
    <rPh sb="84" eb="85">
      <t>セン</t>
    </rPh>
    <rPh sb="86" eb="87">
      <t>リン</t>
    </rPh>
    <rPh sb="89" eb="90">
      <t>クギ</t>
    </rPh>
    <rPh sb="90" eb="91">
      <t>ダイ</t>
    </rPh>
    <rPh sb="94" eb="95">
      <t>エン</t>
    </rPh>
    <rPh sb="96" eb="97">
      <t>イト</t>
    </rPh>
    <rPh sb="97" eb="98">
      <t>ヤ</t>
    </rPh>
    <rPh sb="101" eb="102">
      <t>ドウ</t>
    </rPh>
    <rPh sb="102" eb="103">
      <t>ダイ</t>
    </rPh>
    <rPh sb="105" eb="106">
      <t>エン</t>
    </rPh>
    <rPh sb="107" eb="109">
      <t>タナカ</t>
    </rPh>
    <phoneticPr fontId="6"/>
  </si>
  <si>
    <t>02010111</t>
  </si>
  <si>
    <t>記（仕切綴）</t>
    <rPh sb="0" eb="1">
      <t>キ</t>
    </rPh>
    <rPh sb="2" eb="4">
      <t>シキ</t>
    </rPh>
    <rPh sb="4" eb="5">
      <t>ツヅ</t>
    </rPh>
    <phoneticPr fontId="6"/>
  </si>
  <si>
    <t>18890315
明治22年3月15日</t>
    <rPh sb="9" eb="11">
      <t>メイジ</t>
    </rPh>
    <rPh sb="13" eb="14">
      <t>ネン</t>
    </rPh>
    <rPh sb="15" eb="16">
      <t>ガツ</t>
    </rPh>
    <rPh sb="18" eb="19">
      <t>ニチ</t>
    </rPh>
    <phoneticPr fontId="6"/>
  </si>
  <si>
    <t>泉久吉郎（か）</t>
    <rPh sb="0" eb="1">
      <t>イズミ</t>
    </rPh>
    <rPh sb="1" eb="2">
      <t>ヒサ</t>
    </rPh>
    <rPh sb="2" eb="3">
      <t>キチ</t>
    </rPh>
    <rPh sb="3" eb="4">
      <t>ロウ</t>
    </rPh>
    <phoneticPr fontId="6"/>
  </si>
  <si>
    <t>冨栄丸様</t>
    <rPh sb="0" eb="1">
      <t>トミ</t>
    </rPh>
    <rPh sb="1" eb="2">
      <t>サカ</t>
    </rPh>
    <rPh sb="2" eb="3">
      <t>マル</t>
    </rPh>
    <rPh sb="3" eb="4">
      <t>サマ</t>
    </rPh>
    <phoneticPr fontId="6"/>
  </si>
  <si>
    <t>12*32.6
2枚　長帳
こより綴</t>
    <rPh sb="9" eb="10">
      <t>マイ</t>
    </rPh>
    <rPh sb="11" eb="12">
      <t>ナガ</t>
    </rPh>
    <rPh sb="12" eb="13">
      <t>チョウ</t>
    </rPh>
    <rPh sb="17" eb="18">
      <t>ツヅ</t>
    </rPh>
    <phoneticPr fontId="6"/>
  </si>
  <si>
    <t>各種釘、火ばし、ねじ、てんまつり　〆5円41銭内19銭　古鉄2〆370匁さし引5円22銭7厘　内7銭引　5円15銭7厘</t>
    <rPh sb="0" eb="2">
      <t>カクシュ</t>
    </rPh>
    <rPh sb="2" eb="3">
      <t>クギ</t>
    </rPh>
    <rPh sb="4" eb="5">
      <t>ヒ</t>
    </rPh>
    <rPh sb="19" eb="20">
      <t>エン</t>
    </rPh>
    <rPh sb="22" eb="23">
      <t>セン</t>
    </rPh>
    <rPh sb="23" eb="24">
      <t>ウチ</t>
    </rPh>
    <rPh sb="26" eb="27">
      <t>セン</t>
    </rPh>
    <rPh sb="28" eb="30">
      <t>フルテツ</t>
    </rPh>
    <rPh sb="35" eb="36">
      <t>モンメ</t>
    </rPh>
    <rPh sb="38" eb="39">
      <t>イン</t>
    </rPh>
    <rPh sb="40" eb="41">
      <t>エン</t>
    </rPh>
    <rPh sb="43" eb="44">
      <t>セン</t>
    </rPh>
    <rPh sb="45" eb="46">
      <t>リン</t>
    </rPh>
    <rPh sb="47" eb="48">
      <t>ウチ</t>
    </rPh>
    <rPh sb="49" eb="50">
      <t>セン</t>
    </rPh>
    <rPh sb="50" eb="51">
      <t>ヒ</t>
    </rPh>
    <rPh sb="53" eb="54">
      <t>エン</t>
    </rPh>
    <rPh sb="56" eb="57">
      <t>セン</t>
    </rPh>
    <rPh sb="58" eb="59">
      <t>リン</t>
    </rPh>
    <phoneticPr fontId="6"/>
  </si>
  <si>
    <t>02010112</t>
  </si>
  <si>
    <t>釘金物通</t>
    <rPh sb="0" eb="1">
      <t>クギ</t>
    </rPh>
    <rPh sb="1" eb="3">
      <t>カナモノ</t>
    </rPh>
    <rPh sb="3" eb="4">
      <t>ツウ</t>
    </rPh>
    <phoneticPr fontId="6"/>
  </si>
  <si>
    <t>18890421
明治22年4月21日</t>
    <rPh sb="9" eb="11">
      <t>メイジ</t>
    </rPh>
    <rPh sb="13" eb="14">
      <t>ネン</t>
    </rPh>
    <rPh sb="15" eb="16">
      <t>ガツ</t>
    </rPh>
    <rPh sb="18" eb="19">
      <t>ニチ</t>
    </rPh>
    <phoneticPr fontId="6"/>
  </si>
  <si>
    <t>北村市五郎</t>
    <rPh sb="0" eb="2">
      <t>キタムラ</t>
    </rPh>
    <rPh sb="2" eb="5">
      <t>イチゴロウ</t>
    </rPh>
    <phoneticPr fontId="6"/>
  </si>
  <si>
    <t>19.5*13.8
6枚　冊子
手帳</t>
    <rPh sb="11" eb="12">
      <t>マイ</t>
    </rPh>
    <rPh sb="13" eb="15">
      <t>サッシ</t>
    </rPh>
    <rPh sb="16" eb="18">
      <t>テチョウ</t>
    </rPh>
    <phoneticPr fontId="6"/>
  </si>
  <si>
    <t>4月21日より5月22日迄の釘入用品記載</t>
    <rPh sb="1" eb="2">
      <t>ガツ</t>
    </rPh>
    <rPh sb="4" eb="5">
      <t>ニチ</t>
    </rPh>
    <rPh sb="8" eb="9">
      <t>ガツ</t>
    </rPh>
    <rPh sb="11" eb="12">
      <t>ニチ</t>
    </rPh>
    <rPh sb="12" eb="13">
      <t>マデ</t>
    </rPh>
    <rPh sb="14" eb="15">
      <t>クギ</t>
    </rPh>
    <rPh sb="15" eb="16">
      <t>イ</t>
    </rPh>
    <rPh sb="16" eb="18">
      <t>ヨウヒン</t>
    </rPh>
    <rPh sb="18" eb="20">
      <t>キサイ</t>
    </rPh>
    <phoneticPr fontId="6"/>
  </si>
  <si>
    <t>02010113</t>
  </si>
  <si>
    <t>記（修理）</t>
    <rPh sb="0" eb="1">
      <t>キ</t>
    </rPh>
    <rPh sb="2" eb="4">
      <t>シュウリ</t>
    </rPh>
    <phoneticPr fontId="6"/>
  </si>
  <si>
    <t>18890506
明治22年5月6日～</t>
    <rPh sb="9" eb="11">
      <t>メイジ</t>
    </rPh>
    <rPh sb="13" eb="14">
      <t>ネン</t>
    </rPh>
    <rPh sb="15" eb="16">
      <t>ガツ</t>
    </rPh>
    <rPh sb="17" eb="18">
      <t>ニチ</t>
    </rPh>
    <phoneticPr fontId="6"/>
  </si>
  <si>
    <t>嶋市造船所、函館船具会社、大和佐次郎、荒川忠蔵、松本七郎兵衛　商店他</t>
    <rPh sb="0" eb="1">
      <t>シマ</t>
    </rPh>
    <rPh sb="1" eb="2">
      <t>イチ</t>
    </rPh>
    <rPh sb="2" eb="4">
      <t>ゾウセン</t>
    </rPh>
    <rPh sb="4" eb="5">
      <t>ショ</t>
    </rPh>
    <rPh sb="6" eb="8">
      <t>ハコダテ</t>
    </rPh>
    <rPh sb="8" eb="10">
      <t>フナグ</t>
    </rPh>
    <rPh sb="10" eb="12">
      <t>カイシャ</t>
    </rPh>
    <rPh sb="13" eb="15">
      <t>ヤマト</t>
    </rPh>
    <rPh sb="15" eb="18">
      <t>サジロウ</t>
    </rPh>
    <rPh sb="19" eb="21">
      <t>アラカワ</t>
    </rPh>
    <rPh sb="21" eb="23">
      <t>タダクラ</t>
    </rPh>
    <rPh sb="24" eb="26">
      <t>マツモト</t>
    </rPh>
    <rPh sb="26" eb="30">
      <t>シチロウベエ</t>
    </rPh>
    <rPh sb="32" eb="34">
      <t>ショウテン</t>
    </rPh>
    <rPh sb="34" eb="35">
      <t>ホカ</t>
    </rPh>
    <phoneticPr fontId="6"/>
  </si>
  <si>
    <t>善歳丸御中</t>
    <rPh sb="0" eb="1">
      <t>ヨ</t>
    </rPh>
    <rPh sb="1" eb="2">
      <t>サイ</t>
    </rPh>
    <rPh sb="2" eb="3">
      <t>マル</t>
    </rPh>
    <rPh sb="3" eb="5">
      <t>オンチュウ</t>
    </rPh>
    <phoneticPr fontId="6"/>
  </si>
  <si>
    <t>17*48
22枚
こより綴</t>
    <rPh sb="8" eb="9">
      <t>マイ</t>
    </rPh>
    <rPh sb="13" eb="14">
      <t>ツヅ</t>
    </rPh>
    <phoneticPr fontId="6"/>
  </si>
  <si>
    <t>善歳丸小修理に関する伝票類</t>
    <rPh sb="0" eb="3">
      <t>ヨシトシマル</t>
    </rPh>
    <rPh sb="3" eb="4">
      <t>ショウ</t>
    </rPh>
    <rPh sb="4" eb="6">
      <t>シュウリ</t>
    </rPh>
    <rPh sb="7" eb="8">
      <t>カン</t>
    </rPh>
    <rPh sb="10" eb="12">
      <t>デンピョウ</t>
    </rPh>
    <rPh sb="12" eb="13">
      <t>ルイ</t>
    </rPh>
    <phoneticPr fontId="6"/>
  </si>
  <si>
    <t>02010114</t>
  </si>
  <si>
    <t>証（仕切綴）</t>
    <rPh sb="0" eb="1">
      <t>アカシ</t>
    </rPh>
    <rPh sb="2" eb="4">
      <t>シキ</t>
    </rPh>
    <rPh sb="4" eb="5">
      <t>ツヅ</t>
    </rPh>
    <phoneticPr fontId="6"/>
  </si>
  <si>
    <r>
      <t>18890</t>
    </r>
    <r>
      <rPr>
        <sz val="11"/>
        <color theme="1"/>
        <rFont val="ＭＳ ゴシック"/>
        <family val="2"/>
        <charset val="128"/>
      </rPr>
      <t>8</t>
    </r>
    <r>
      <rPr>
        <sz val="11"/>
        <rFont val="ＭＳ ゴシック"/>
        <family val="2"/>
        <charset val="128"/>
      </rPr>
      <t>00
明治22年8月</t>
    </r>
    <rPh sb="9" eb="11">
      <t>メイジ</t>
    </rPh>
    <rPh sb="13" eb="14">
      <t>ネン</t>
    </rPh>
    <rPh sb="15" eb="16">
      <t>ガツ</t>
    </rPh>
    <phoneticPr fontId="6"/>
  </si>
  <si>
    <t>吉野家喜兵衛
大かぢ屋善兵衛
三原万之助
外多数</t>
    <rPh sb="0" eb="3">
      <t>ヨシノヤ</t>
    </rPh>
    <rPh sb="3" eb="6">
      <t>キヘエ</t>
    </rPh>
    <rPh sb="7" eb="8">
      <t>オオ</t>
    </rPh>
    <rPh sb="10" eb="11">
      <t>ヤ</t>
    </rPh>
    <rPh sb="11" eb="12">
      <t>ゼン</t>
    </rPh>
    <rPh sb="12" eb="14">
      <t>ベエ</t>
    </rPh>
    <rPh sb="15" eb="17">
      <t>ミハラ</t>
    </rPh>
    <rPh sb="17" eb="20">
      <t>マンノスケ</t>
    </rPh>
    <rPh sb="21" eb="22">
      <t>ソト</t>
    </rPh>
    <rPh sb="22" eb="24">
      <t>タスウ</t>
    </rPh>
    <phoneticPr fontId="6"/>
  </si>
  <si>
    <t>幸長丸吉五郎殿
　　　　　　　　（様）</t>
    <rPh sb="0" eb="2">
      <t>ユキナガ</t>
    </rPh>
    <rPh sb="2" eb="3">
      <t>マル</t>
    </rPh>
    <rPh sb="3" eb="6">
      <t>キチゴロウ</t>
    </rPh>
    <rPh sb="6" eb="7">
      <t>ドノ</t>
    </rPh>
    <rPh sb="17" eb="18">
      <t>サマ</t>
    </rPh>
    <phoneticPr fontId="6"/>
  </si>
  <si>
    <t>16.8*47.2
44枚
こより綴</t>
    <rPh sb="12" eb="13">
      <t>マイ</t>
    </rPh>
    <rPh sb="17" eb="18">
      <t>ツヅ</t>
    </rPh>
    <phoneticPr fontId="6"/>
  </si>
  <si>
    <r>
      <t>・砂1俵　　・釘、ねじ、</t>
    </r>
    <r>
      <rPr>
        <sz val="11"/>
        <rFont val="ＭＳ Ｐゴシック"/>
        <family val="3"/>
        <charset val="128"/>
      </rPr>
      <t>釻</t>
    </r>
    <r>
      <rPr>
        <sz val="11"/>
        <rFont val="ＭＳ ゴシック"/>
        <family val="2"/>
        <charset val="128"/>
      </rPr>
      <t>　　・工数、船材、そだ木、杉、楠、○、松、左官ちん　　・赤みそ1樽、桧木綱、舟かざり、手間、てんまうで、ろ直し　共　　・ばん茶　　・種油　　・大縄、小縄　　・つるべ、あらい桶、ひつ　</t>
    </r>
    <rPh sb="1" eb="2">
      <t>スナ</t>
    </rPh>
    <rPh sb="3" eb="4">
      <t>ヒョウ</t>
    </rPh>
    <rPh sb="7" eb="8">
      <t>クギ</t>
    </rPh>
    <rPh sb="12" eb="13">
      <t>ツク</t>
    </rPh>
    <rPh sb="16" eb="18">
      <t>コウスウ</t>
    </rPh>
    <rPh sb="19" eb="20">
      <t>フネ</t>
    </rPh>
    <rPh sb="20" eb="21">
      <t>ザイ</t>
    </rPh>
    <rPh sb="24" eb="25">
      <t>キ</t>
    </rPh>
    <rPh sb="26" eb="27">
      <t>スギ</t>
    </rPh>
    <rPh sb="28" eb="29">
      <t>クスノキ</t>
    </rPh>
    <rPh sb="32" eb="33">
      <t>マツ</t>
    </rPh>
    <rPh sb="34" eb="36">
      <t>サカン</t>
    </rPh>
    <rPh sb="41" eb="42">
      <t>アカ</t>
    </rPh>
    <rPh sb="45" eb="46">
      <t>タル</t>
    </rPh>
    <rPh sb="47" eb="48">
      <t>ヒノキ</t>
    </rPh>
    <rPh sb="48" eb="49">
      <t>キ</t>
    </rPh>
    <rPh sb="49" eb="50">
      <t>ツナ</t>
    </rPh>
    <rPh sb="51" eb="52">
      <t>フネ</t>
    </rPh>
    <rPh sb="56" eb="58">
      <t>テマ</t>
    </rPh>
    <rPh sb="66" eb="67">
      <t>ナオ</t>
    </rPh>
    <rPh sb="69" eb="70">
      <t>トモ</t>
    </rPh>
    <rPh sb="75" eb="76">
      <t>チャ</t>
    </rPh>
    <rPh sb="79" eb="80">
      <t>タネ</t>
    </rPh>
    <rPh sb="80" eb="81">
      <t>アブラ</t>
    </rPh>
    <rPh sb="84" eb="85">
      <t>オオ</t>
    </rPh>
    <rPh sb="85" eb="86">
      <t>ナワ</t>
    </rPh>
    <rPh sb="87" eb="88">
      <t>コ</t>
    </rPh>
    <rPh sb="88" eb="89">
      <t>ナワ</t>
    </rPh>
    <rPh sb="99" eb="100">
      <t>オケ</t>
    </rPh>
    <phoneticPr fontId="6"/>
  </si>
  <si>
    <t>02010115</t>
  </si>
  <si>
    <r>
      <t>1889</t>
    </r>
    <r>
      <rPr>
        <sz val="11"/>
        <color theme="1"/>
        <rFont val="ＭＳ ゴシック"/>
        <family val="2"/>
        <charset val="128"/>
      </rPr>
      <t>11</t>
    </r>
    <r>
      <rPr>
        <sz val="11"/>
        <rFont val="ＭＳ ゴシック"/>
        <family val="2"/>
        <charset val="128"/>
      </rPr>
      <t>00
明治22年11月</t>
    </r>
    <rPh sb="9" eb="11">
      <t>メイジ</t>
    </rPh>
    <rPh sb="13" eb="14">
      <t>ネン</t>
    </rPh>
    <rPh sb="16" eb="17">
      <t>ガツ</t>
    </rPh>
    <phoneticPr fontId="6"/>
  </si>
  <si>
    <t>田井与惣七
（多賀川）</t>
    <rPh sb="0" eb="2">
      <t>タイ</t>
    </rPh>
    <rPh sb="2" eb="3">
      <t>アタ</t>
    </rPh>
    <rPh sb="3" eb="4">
      <t>ソウ</t>
    </rPh>
    <rPh sb="4" eb="5">
      <t>シチ</t>
    </rPh>
    <rPh sb="7" eb="9">
      <t>タガ</t>
    </rPh>
    <rPh sb="9" eb="10">
      <t>カワ</t>
    </rPh>
    <phoneticPr fontId="6"/>
  </si>
  <si>
    <t>冨栄丸平七様</t>
    <rPh sb="0" eb="1">
      <t>トミ</t>
    </rPh>
    <rPh sb="1" eb="2">
      <t>エイ</t>
    </rPh>
    <rPh sb="2" eb="3">
      <t>マル</t>
    </rPh>
    <rPh sb="3" eb="5">
      <t>ヘイシチ</t>
    </rPh>
    <rPh sb="5" eb="6">
      <t>サマ</t>
    </rPh>
    <phoneticPr fontId="6"/>
  </si>
  <si>
    <t>24.0*29.0
1枚
こより綴
一紙</t>
    <rPh sb="11" eb="12">
      <t>マイ</t>
    </rPh>
    <rPh sb="16" eb="17">
      <t>ツヅ</t>
    </rPh>
    <rPh sb="18" eb="19">
      <t>イチ</t>
    </rPh>
    <rPh sb="19" eb="20">
      <t>カミ</t>
    </rPh>
    <phoneticPr fontId="6"/>
  </si>
  <si>
    <t>桐の木　代1円90銭（田井与惣七）
大工手当　3銭　（小浜冨士甚兵衛）
大障子2枚、小障子4枚、箱丁ちん、ガンド、丁ちん</t>
    <rPh sb="0" eb="1">
      <t>キリ</t>
    </rPh>
    <rPh sb="2" eb="3">
      <t>キ</t>
    </rPh>
    <rPh sb="4" eb="5">
      <t>ダイ</t>
    </rPh>
    <rPh sb="6" eb="7">
      <t>エン</t>
    </rPh>
    <rPh sb="9" eb="10">
      <t>セン</t>
    </rPh>
    <rPh sb="11" eb="13">
      <t>タイ</t>
    </rPh>
    <rPh sb="13" eb="14">
      <t>ヨ</t>
    </rPh>
    <rPh sb="14" eb="16">
      <t>ソウシチ</t>
    </rPh>
    <rPh sb="18" eb="20">
      <t>ダイク</t>
    </rPh>
    <rPh sb="20" eb="22">
      <t>テア</t>
    </rPh>
    <rPh sb="24" eb="25">
      <t>セン</t>
    </rPh>
    <rPh sb="27" eb="29">
      <t>オバマ</t>
    </rPh>
    <rPh sb="29" eb="31">
      <t>フジ</t>
    </rPh>
    <rPh sb="31" eb="32">
      <t>ジン</t>
    </rPh>
    <rPh sb="32" eb="34">
      <t>ベエ</t>
    </rPh>
    <rPh sb="36" eb="37">
      <t>オオ</t>
    </rPh>
    <rPh sb="37" eb="39">
      <t>ショウジ</t>
    </rPh>
    <rPh sb="40" eb="41">
      <t>マイ</t>
    </rPh>
    <rPh sb="42" eb="43">
      <t>ショウ</t>
    </rPh>
    <rPh sb="43" eb="45">
      <t>ショウジ</t>
    </rPh>
    <rPh sb="46" eb="47">
      <t>マイ</t>
    </rPh>
    <rPh sb="48" eb="49">
      <t>ハコ</t>
    </rPh>
    <rPh sb="49" eb="50">
      <t>チョウ</t>
    </rPh>
    <rPh sb="57" eb="58">
      <t>チョウ</t>
    </rPh>
    <phoneticPr fontId="6"/>
  </si>
  <si>
    <t>02010116</t>
  </si>
  <si>
    <r>
      <t>18891</t>
    </r>
    <r>
      <rPr>
        <sz val="11"/>
        <color theme="1"/>
        <rFont val="ＭＳ ゴシック"/>
        <family val="2"/>
        <charset val="128"/>
      </rPr>
      <t>1</t>
    </r>
    <r>
      <rPr>
        <sz val="11"/>
        <rFont val="ＭＳ ゴシック"/>
        <family val="2"/>
        <charset val="128"/>
      </rPr>
      <t>00
明治22年11月</t>
    </r>
    <rPh sb="9" eb="11">
      <t>メイジ</t>
    </rPh>
    <rPh sb="13" eb="14">
      <t>ネン</t>
    </rPh>
    <rPh sb="16" eb="17">
      <t>ガツ</t>
    </rPh>
    <phoneticPr fontId="6"/>
  </si>
  <si>
    <t>清水源兵衛
今井勢兵衛
松屋卯兵衛　外</t>
    <rPh sb="0" eb="2">
      <t>シミズ</t>
    </rPh>
    <rPh sb="2" eb="3">
      <t>ゲン</t>
    </rPh>
    <rPh sb="3" eb="5">
      <t>ベエ</t>
    </rPh>
    <rPh sb="6" eb="8">
      <t>イマイ</t>
    </rPh>
    <rPh sb="8" eb="9">
      <t>セイ</t>
    </rPh>
    <rPh sb="9" eb="11">
      <t>ベエ</t>
    </rPh>
    <rPh sb="12" eb="13">
      <t>マツ</t>
    </rPh>
    <rPh sb="13" eb="14">
      <t>ヤ</t>
    </rPh>
    <rPh sb="14" eb="15">
      <t>ウ</t>
    </rPh>
    <rPh sb="15" eb="17">
      <t>ベエ</t>
    </rPh>
    <rPh sb="18" eb="19">
      <t>ホカ</t>
    </rPh>
    <phoneticPr fontId="6"/>
  </si>
  <si>
    <t>冨栄丸平七様
冨栄丸治助様</t>
    <rPh sb="0" eb="1">
      <t>トミ</t>
    </rPh>
    <rPh sb="1" eb="2">
      <t>エイ</t>
    </rPh>
    <rPh sb="2" eb="3">
      <t>マル</t>
    </rPh>
    <rPh sb="3" eb="5">
      <t>ヘイシチ</t>
    </rPh>
    <rPh sb="5" eb="6">
      <t>サマ</t>
    </rPh>
    <rPh sb="7" eb="10">
      <t>トミエイマル</t>
    </rPh>
    <rPh sb="10" eb="12">
      <t>ジスケ</t>
    </rPh>
    <rPh sb="12" eb="13">
      <t>サマ</t>
    </rPh>
    <phoneticPr fontId="6"/>
  </si>
  <si>
    <t>18.2*36.5
8枚
こより綴
一紙</t>
    <rPh sb="11" eb="12">
      <t>マイ</t>
    </rPh>
    <rPh sb="16" eb="17">
      <t>ツヅ</t>
    </rPh>
    <rPh sb="18" eb="19">
      <t>イチ</t>
    </rPh>
    <rPh sb="19" eb="20">
      <t>カミ</t>
    </rPh>
    <phoneticPr fontId="6"/>
  </si>
  <si>
    <t>梶1枚置場代
26反帆船道具此内錠8丁代金6円也　○○預り申候　
錨2頭　　別織三角帆　　ロストロ、手間　　帆印　　織帆4反</t>
    <rPh sb="0" eb="1">
      <t>カジ</t>
    </rPh>
    <rPh sb="2" eb="3">
      <t>マイ</t>
    </rPh>
    <rPh sb="3" eb="4">
      <t>オ</t>
    </rPh>
    <rPh sb="4" eb="5">
      <t>バ</t>
    </rPh>
    <rPh sb="5" eb="6">
      <t>ダイ</t>
    </rPh>
    <rPh sb="9" eb="10">
      <t>タン</t>
    </rPh>
    <rPh sb="10" eb="11">
      <t>ホ</t>
    </rPh>
    <rPh sb="11" eb="12">
      <t>フネ</t>
    </rPh>
    <rPh sb="12" eb="14">
      <t>ドウグ</t>
    </rPh>
    <rPh sb="14" eb="16">
      <t>コレウチ</t>
    </rPh>
    <rPh sb="16" eb="17">
      <t>ジョウ</t>
    </rPh>
    <rPh sb="18" eb="19">
      <t>チョウ</t>
    </rPh>
    <rPh sb="19" eb="20">
      <t>ダイ</t>
    </rPh>
    <rPh sb="20" eb="21">
      <t>キン</t>
    </rPh>
    <rPh sb="22" eb="23">
      <t>エン</t>
    </rPh>
    <rPh sb="23" eb="24">
      <t>ナリ</t>
    </rPh>
    <rPh sb="27" eb="28">
      <t>アズ</t>
    </rPh>
    <rPh sb="29" eb="30">
      <t>モウ</t>
    </rPh>
    <rPh sb="30" eb="31">
      <t>ソウロウ</t>
    </rPh>
    <rPh sb="33" eb="34">
      <t>イカリ</t>
    </rPh>
    <rPh sb="35" eb="36">
      <t>トウ</t>
    </rPh>
    <rPh sb="38" eb="39">
      <t>ベツ</t>
    </rPh>
    <rPh sb="39" eb="40">
      <t>オ</t>
    </rPh>
    <rPh sb="40" eb="42">
      <t>サンカク</t>
    </rPh>
    <rPh sb="42" eb="43">
      <t>ホ</t>
    </rPh>
    <rPh sb="50" eb="52">
      <t>テマ</t>
    </rPh>
    <rPh sb="54" eb="55">
      <t>ホ</t>
    </rPh>
    <rPh sb="55" eb="56">
      <t>ジルシ</t>
    </rPh>
    <rPh sb="58" eb="59">
      <t>オ</t>
    </rPh>
    <rPh sb="59" eb="60">
      <t>ホ</t>
    </rPh>
    <rPh sb="61" eb="62">
      <t>タン</t>
    </rPh>
    <phoneticPr fontId="6"/>
  </si>
  <si>
    <t>02010117</t>
  </si>
  <si>
    <t>仕切（綴）</t>
    <rPh sb="0" eb="2">
      <t>シキ</t>
    </rPh>
    <rPh sb="3" eb="4">
      <t>ツヅ</t>
    </rPh>
    <phoneticPr fontId="6"/>
  </si>
  <si>
    <t>河野見世
福山吉五郎
大津や　　外</t>
    <rPh sb="0" eb="2">
      <t>コウノ</t>
    </rPh>
    <rPh sb="2" eb="3">
      <t>ミ</t>
    </rPh>
    <rPh sb="3" eb="4">
      <t>セ</t>
    </rPh>
    <rPh sb="5" eb="7">
      <t>フクヤマ</t>
    </rPh>
    <rPh sb="7" eb="10">
      <t>キチゴロウ</t>
    </rPh>
    <rPh sb="11" eb="13">
      <t>オオツ</t>
    </rPh>
    <rPh sb="16" eb="17">
      <t>ホカ</t>
    </rPh>
    <phoneticPr fontId="6"/>
  </si>
  <si>
    <t>冨栄丸治助様
冨栄丸平七様</t>
    <rPh sb="0" eb="3">
      <t>トミエイマル</t>
    </rPh>
    <rPh sb="3" eb="5">
      <t>ジスケ</t>
    </rPh>
    <rPh sb="5" eb="6">
      <t>サマ</t>
    </rPh>
    <rPh sb="7" eb="10">
      <t>トミエイマル</t>
    </rPh>
    <rPh sb="10" eb="12">
      <t>ヘイシチ</t>
    </rPh>
    <rPh sb="12" eb="13">
      <t>サマ</t>
    </rPh>
    <phoneticPr fontId="6"/>
  </si>
  <si>
    <t>16.5*23.5
8枚
こより綴
一紙</t>
    <rPh sb="11" eb="12">
      <t>マイ</t>
    </rPh>
    <rPh sb="16" eb="17">
      <t>ツヅ</t>
    </rPh>
    <rPh sb="18" eb="19">
      <t>イチ</t>
    </rPh>
    <rPh sb="19" eb="20">
      <t>カミ</t>
    </rPh>
    <phoneticPr fontId="6"/>
  </si>
  <si>
    <t>油2升　苫38枚　わら16束　つなうち代　別上莚10束　　株呂皮5000枚　市皮　上荢</t>
    <rPh sb="0" eb="1">
      <t>アブラ</t>
    </rPh>
    <rPh sb="2" eb="3">
      <t>ショウ</t>
    </rPh>
    <rPh sb="4" eb="5">
      <t>トマ</t>
    </rPh>
    <rPh sb="7" eb="8">
      <t>マイ</t>
    </rPh>
    <rPh sb="13" eb="14">
      <t>タバ</t>
    </rPh>
    <rPh sb="19" eb="20">
      <t>ダイ</t>
    </rPh>
    <rPh sb="21" eb="22">
      <t>ベツ</t>
    </rPh>
    <rPh sb="22" eb="23">
      <t>ア</t>
    </rPh>
    <rPh sb="23" eb="24">
      <t>ムシロ</t>
    </rPh>
    <rPh sb="26" eb="27">
      <t>タバ</t>
    </rPh>
    <rPh sb="29" eb="30">
      <t>カブ</t>
    </rPh>
    <rPh sb="30" eb="31">
      <t>ロ</t>
    </rPh>
    <rPh sb="31" eb="32">
      <t>カワ</t>
    </rPh>
    <rPh sb="36" eb="37">
      <t>マイ</t>
    </rPh>
    <rPh sb="38" eb="39">
      <t>イチ</t>
    </rPh>
    <rPh sb="39" eb="40">
      <t>カワ</t>
    </rPh>
    <rPh sb="41" eb="42">
      <t>ウエ</t>
    </rPh>
    <rPh sb="42" eb="43">
      <t>ヒモ</t>
    </rPh>
    <phoneticPr fontId="6"/>
  </si>
  <si>
    <t>02010118</t>
  </si>
  <si>
    <t>大戸与兵衛（小浜）
関谷幸作（田野浦）</t>
    <rPh sb="0" eb="2">
      <t>オオト</t>
    </rPh>
    <rPh sb="2" eb="3">
      <t>アタ</t>
    </rPh>
    <rPh sb="3" eb="5">
      <t>ベエ</t>
    </rPh>
    <rPh sb="6" eb="8">
      <t>オバマ</t>
    </rPh>
    <rPh sb="10" eb="12">
      <t>セキヤ</t>
    </rPh>
    <rPh sb="12" eb="14">
      <t>コウサク</t>
    </rPh>
    <rPh sb="15" eb="17">
      <t>タノ</t>
    </rPh>
    <rPh sb="17" eb="18">
      <t>ウラ</t>
    </rPh>
    <phoneticPr fontId="6"/>
  </si>
  <si>
    <t>冨栄丸平七様
増谷冨栄丸治助様</t>
    <rPh sb="0" eb="3">
      <t>トミエイマル</t>
    </rPh>
    <rPh sb="3" eb="4">
      <t>ヘイ</t>
    </rPh>
    <rPh sb="4" eb="5">
      <t>シチ</t>
    </rPh>
    <rPh sb="5" eb="6">
      <t>サマ</t>
    </rPh>
    <rPh sb="7" eb="9">
      <t>マスタニ</t>
    </rPh>
    <rPh sb="9" eb="12">
      <t>トミエイマル</t>
    </rPh>
    <rPh sb="12" eb="14">
      <t>ジスケ</t>
    </rPh>
    <rPh sb="14" eb="15">
      <t>サマ</t>
    </rPh>
    <phoneticPr fontId="6"/>
  </si>
  <si>
    <t>16.7*31.2
3枚
こより綴
一紙</t>
    <rPh sb="11" eb="12">
      <t>マイ</t>
    </rPh>
    <rPh sb="16" eb="17">
      <t>ツヅ</t>
    </rPh>
    <rPh sb="18" eb="19">
      <t>イチ</t>
    </rPh>
    <rPh sb="19" eb="20">
      <t>カミ</t>
    </rPh>
    <phoneticPr fontId="6"/>
  </si>
  <si>
    <t>薪　縄　コールタン（タール）
竹197本　薪　遣縄</t>
    <rPh sb="0" eb="1">
      <t>マキ</t>
    </rPh>
    <rPh sb="2" eb="3">
      <t>ナワ</t>
    </rPh>
    <rPh sb="15" eb="16">
      <t>タケ</t>
    </rPh>
    <rPh sb="19" eb="20">
      <t>ホン</t>
    </rPh>
    <rPh sb="21" eb="22">
      <t>マキ</t>
    </rPh>
    <rPh sb="23" eb="24">
      <t>ツカ</t>
    </rPh>
    <rPh sb="24" eb="25">
      <t>ナワ</t>
    </rPh>
    <phoneticPr fontId="6"/>
  </si>
  <si>
    <t>02010119</t>
  </si>
  <si>
    <t>又木（函館）
嶋村理兵衛（大阪）</t>
    <rPh sb="0" eb="1">
      <t>マタ</t>
    </rPh>
    <rPh sb="1" eb="2">
      <t>キ</t>
    </rPh>
    <rPh sb="3" eb="5">
      <t>ハコダテ</t>
    </rPh>
    <rPh sb="7" eb="9">
      <t>シマムラ</t>
    </rPh>
    <rPh sb="9" eb="10">
      <t>リ</t>
    </rPh>
    <rPh sb="10" eb="12">
      <t>ベエ</t>
    </rPh>
    <rPh sb="13" eb="15">
      <t>オオサカ</t>
    </rPh>
    <phoneticPr fontId="6"/>
  </si>
  <si>
    <t>冨栄丸平七様</t>
    <rPh sb="0" eb="3">
      <t>トミエイマル</t>
    </rPh>
    <rPh sb="3" eb="4">
      <t>ヘイ</t>
    </rPh>
    <rPh sb="4" eb="5">
      <t>シチ</t>
    </rPh>
    <rPh sb="5" eb="6">
      <t>サマ</t>
    </rPh>
    <phoneticPr fontId="6"/>
  </si>
  <si>
    <t>16.2*28.5
3枚
こより綴
一紙</t>
    <rPh sb="11" eb="12">
      <t>マイ</t>
    </rPh>
    <rPh sb="16" eb="17">
      <t>ツヅ</t>
    </rPh>
    <rPh sb="18" eb="19">
      <t>イチ</t>
    </rPh>
    <rPh sb="19" eb="20">
      <t>カミ</t>
    </rPh>
    <phoneticPr fontId="6"/>
  </si>
  <si>
    <t>大山酒（しら菊）1樽　1円22銭
澁3升5合　32銭5厘
槙割木</t>
    <rPh sb="0" eb="2">
      <t>オオヤマ</t>
    </rPh>
    <rPh sb="2" eb="3">
      <t>サケ</t>
    </rPh>
    <rPh sb="6" eb="7">
      <t>キク</t>
    </rPh>
    <rPh sb="9" eb="10">
      <t>タル</t>
    </rPh>
    <rPh sb="12" eb="13">
      <t>エン</t>
    </rPh>
    <rPh sb="15" eb="16">
      <t>セン</t>
    </rPh>
    <rPh sb="17" eb="18">
      <t>シブ</t>
    </rPh>
    <rPh sb="19" eb="20">
      <t>ショウ</t>
    </rPh>
    <rPh sb="21" eb="22">
      <t>ゴウ</t>
    </rPh>
    <rPh sb="25" eb="26">
      <t>セン</t>
    </rPh>
    <rPh sb="27" eb="28">
      <t>リン</t>
    </rPh>
    <rPh sb="29" eb="30">
      <t>マキ</t>
    </rPh>
    <rPh sb="30" eb="31">
      <t>ワ</t>
    </rPh>
    <rPh sb="31" eb="32">
      <t>キ</t>
    </rPh>
    <phoneticPr fontId="6"/>
  </si>
  <si>
    <t>02010120</t>
  </si>
  <si>
    <r>
      <t>1889</t>
    </r>
    <r>
      <rPr>
        <sz val="11"/>
        <color theme="1"/>
        <rFont val="ＭＳ ゴシック"/>
        <family val="2"/>
        <charset val="128"/>
      </rPr>
      <t>1</t>
    </r>
    <r>
      <rPr>
        <sz val="11"/>
        <rFont val="ＭＳ ゴシック"/>
        <family val="2"/>
        <charset val="128"/>
      </rPr>
      <t>100
明治22年11月</t>
    </r>
    <rPh sb="9" eb="11">
      <t>メイジ</t>
    </rPh>
    <rPh sb="13" eb="14">
      <t>ネン</t>
    </rPh>
    <rPh sb="16" eb="17">
      <t>ガツ</t>
    </rPh>
    <phoneticPr fontId="6"/>
  </si>
  <si>
    <t>末政三太郎
関谷幸作
松屋卯兵衛　外</t>
    <rPh sb="0" eb="1">
      <t>スエ</t>
    </rPh>
    <rPh sb="1" eb="3">
      <t>セイゾウ</t>
    </rPh>
    <rPh sb="3" eb="5">
      <t>タロウ</t>
    </rPh>
    <rPh sb="6" eb="8">
      <t>セキヤ</t>
    </rPh>
    <rPh sb="8" eb="10">
      <t>コウサク</t>
    </rPh>
    <rPh sb="11" eb="13">
      <t>マツヤ</t>
    </rPh>
    <rPh sb="13" eb="16">
      <t>ウヒョウエ</t>
    </rPh>
    <rPh sb="17" eb="18">
      <t>ガイ</t>
    </rPh>
    <phoneticPr fontId="6"/>
  </si>
  <si>
    <t>冨栄丸平七様
冨栄丸御中
冨栄丸治助様</t>
    <rPh sb="0" eb="3">
      <t>トミエイマル</t>
    </rPh>
    <rPh sb="3" eb="6">
      <t>ヘイシチサマ</t>
    </rPh>
    <rPh sb="7" eb="10">
      <t>トミエイマル</t>
    </rPh>
    <rPh sb="10" eb="12">
      <t>オンチュウ</t>
    </rPh>
    <rPh sb="13" eb="16">
      <t>トミエイマル</t>
    </rPh>
    <rPh sb="16" eb="18">
      <t>ジスケ</t>
    </rPh>
    <rPh sb="18" eb="19">
      <t>サマ</t>
    </rPh>
    <phoneticPr fontId="6"/>
  </si>
  <si>
    <t>17.9*52.0
10枚
こより綴
一紙</t>
    <rPh sb="12" eb="13">
      <t>マイ</t>
    </rPh>
    <rPh sb="17" eb="18">
      <t>ツヅ</t>
    </rPh>
    <rPh sb="19" eb="20">
      <t>イチ</t>
    </rPh>
    <rPh sb="20" eb="21">
      <t>カミ</t>
    </rPh>
    <phoneticPr fontId="6"/>
  </si>
  <si>
    <t>・青竹12本　・みそ1樽　・正荏油、チャン、株呂皮6000枚　・糸　・竹、莚　・薪大束35束、大根漬　莚、苔　
・市木荢　　・別掛三角帆</t>
    <rPh sb="1" eb="2">
      <t>アオ</t>
    </rPh>
    <rPh sb="2" eb="3">
      <t>タケ</t>
    </rPh>
    <rPh sb="5" eb="6">
      <t>ホン</t>
    </rPh>
    <rPh sb="11" eb="12">
      <t>タル</t>
    </rPh>
    <rPh sb="14" eb="15">
      <t>マサ</t>
    </rPh>
    <rPh sb="15" eb="16">
      <t>ジン</t>
    </rPh>
    <rPh sb="16" eb="17">
      <t>アブラ</t>
    </rPh>
    <rPh sb="22" eb="23">
      <t>カブ</t>
    </rPh>
    <rPh sb="23" eb="24">
      <t>ロ</t>
    </rPh>
    <rPh sb="24" eb="25">
      <t>カワ</t>
    </rPh>
    <rPh sb="29" eb="30">
      <t>マイ</t>
    </rPh>
    <rPh sb="32" eb="33">
      <t>イト</t>
    </rPh>
    <rPh sb="35" eb="36">
      <t>タケ</t>
    </rPh>
    <rPh sb="37" eb="38">
      <t>ムシロ</t>
    </rPh>
    <rPh sb="40" eb="41">
      <t>タキギ</t>
    </rPh>
    <rPh sb="41" eb="43">
      <t>オオツカ</t>
    </rPh>
    <rPh sb="45" eb="46">
      <t>タバ</t>
    </rPh>
    <rPh sb="47" eb="49">
      <t>ダイコン</t>
    </rPh>
    <rPh sb="49" eb="50">
      <t>ヅケ</t>
    </rPh>
    <rPh sb="51" eb="52">
      <t>ムシロ</t>
    </rPh>
    <rPh sb="53" eb="54">
      <t>コケ</t>
    </rPh>
    <rPh sb="57" eb="59">
      <t>イチキ</t>
    </rPh>
    <rPh sb="59" eb="60">
      <t>ヒモ</t>
    </rPh>
    <rPh sb="63" eb="64">
      <t>ベツ</t>
    </rPh>
    <rPh sb="64" eb="65">
      <t>カカリ</t>
    </rPh>
    <rPh sb="65" eb="67">
      <t>サンカク</t>
    </rPh>
    <rPh sb="67" eb="68">
      <t>ホ</t>
    </rPh>
    <phoneticPr fontId="6"/>
  </si>
  <si>
    <t>02010121</t>
  </si>
  <si>
    <r>
      <t>1889</t>
    </r>
    <r>
      <rPr>
        <sz val="11"/>
        <color theme="1"/>
        <rFont val="ＭＳ ゴシック"/>
        <family val="2"/>
        <charset val="128"/>
      </rPr>
      <t>110</t>
    </r>
    <r>
      <rPr>
        <sz val="11"/>
        <rFont val="ＭＳ ゴシック"/>
        <family val="2"/>
        <charset val="128"/>
      </rPr>
      <t>7
明治22年11月7日</t>
    </r>
    <rPh sb="9" eb="11">
      <t>メイジ</t>
    </rPh>
    <rPh sb="13" eb="14">
      <t>ネン</t>
    </rPh>
    <rPh sb="16" eb="17">
      <t>ガツ</t>
    </rPh>
    <rPh sb="18" eb="19">
      <t>ニチ</t>
    </rPh>
    <phoneticPr fontId="6"/>
  </si>
  <si>
    <t>金尾徳兵衛
今福嘉八</t>
    <rPh sb="0" eb="2">
      <t>カナオ</t>
    </rPh>
    <rPh sb="2" eb="5">
      <t>トクベエ</t>
    </rPh>
    <rPh sb="6" eb="8">
      <t>イマフク</t>
    </rPh>
    <rPh sb="8" eb="10">
      <t>カハチ</t>
    </rPh>
    <phoneticPr fontId="6"/>
  </si>
  <si>
    <t>冨栄丸　平七様</t>
    <rPh sb="0" eb="1">
      <t>トミ</t>
    </rPh>
    <rPh sb="1" eb="2">
      <t>サカ</t>
    </rPh>
    <rPh sb="2" eb="3">
      <t>マル</t>
    </rPh>
    <rPh sb="4" eb="5">
      <t>ヘイ</t>
    </rPh>
    <rPh sb="5" eb="6">
      <t>シチ</t>
    </rPh>
    <rPh sb="6" eb="7">
      <t>サマ</t>
    </rPh>
    <phoneticPr fontId="6"/>
  </si>
  <si>
    <t>16.3*31.3
2枚　一紙
こより綴</t>
    <rPh sb="11" eb="12">
      <t>マイ</t>
    </rPh>
    <rPh sb="13" eb="14">
      <t>イチ</t>
    </rPh>
    <rPh sb="14" eb="15">
      <t>カミ</t>
    </rPh>
    <rPh sb="19" eb="20">
      <t>ツヅ</t>
    </rPh>
    <phoneticPr fontId="6"/>
  </si>
  <si>
    <t>10せん　はしら　銅　をりてま
赤銅4枚　外々　錺り手間等</t>
    <rPh sb="9" eb="10">
      <t>ドウ</t>
    </rPh>
    <rPh sb="16" eb="17">
      <t>アカ</t>
    </rPh>
    <rPh sb="17" eb="18">
      <t>ドウ</t>
    </rPh>
    <rPh sb="19" eb="20">
      <t>マイ</t>
    </rPh>
    <rPh sb="21" eb="22">
      <t>ソト</t>
    </rPh>
    <rPh sb="24" eb="25">
      <t>カザリ</t>
    </rPh>
    <rPh sb="26" eb="28">
      <t>テマ</t>
    </rPh>
    <rPh sb="28" eb="29">
      <t>トウ</t>
    </rPh>
    <phoneticPr fontId="6"/>
  </si>
  <si>
    <t>02010122</t>
  </si>
  <si>
    <t>18891108
明治22年11月8日外</t>
    <rPh sb="9" eb="11">
      <t>メイジ</t>
    </rPh>
    <rPh sb="13" eb="14">
      <t>ネン</t>
    </rPh>
    <rPh sb="16" eb="17">
      <t>ガツ</t>
    </rPh>
    <rPh sb="18" eb="19">
      <t>ニチ</t>
    </rPh>
    <rPh sb="19" eb="20">
      <t>ホカ</t>
    </rPh>
    <phoneticPr fontId="6"/>
  </si>
  <si>
    <t>梶原久之助
田中　新
外</t>
    <rPh sb="0" eb="2">
      <t>カジハラ</t>
    </rPh>
    <rPh sb="2" eb="3">
      <t>ヒサ</t>
    </rPh>
    <rPh sb="3" eb="4">
      <t>ノ</t>
    </rPh>
    <rPh sb="4" eb="5">
      <t>スケ</t>
    </rPh>
    <rPh sb="6" eb="8">
      <t>タナカ</t>
    </rPh>
    <rPh sb="9" eb="10">
      <t>アラ</t>
    </rPh>
    <rPh sb="11" eb="12">
      <t>ホカ</t>
    </rPh>
    <phoneticPr fontId="6"/>
  </si>
  <si>
    <t>冨栄丸治介様
冨栄丸平七様</t>
    <rPh sb="0" eb="1">
      <t>トミ</t>
    </rPh>
    <rPh sb="1" eb="2">
      <t>エイ</t>
    </rPh>
    <rPh sb="2" eb="3">
      <t>マル</t>
    </rPh>
    <rPh sb="3" eb="6">
      <t>ハルスケサマ</t>
    </rPh>
    <rPh sb="7" eb="9">
      <t>フエイ</t>
    </rPh>
    <rPh sb="9" eb="10">
      <t>マル</t>
    </rPh>
    <rPh sb="10" eb="12">
      <t>ヘイシチ</t>
    </rPh>
    <rPh sb="12" eb="13">
      <t>サマ</t>
    </rPh>
    <phoneticPr fontId="6"/>
  </si>
  <si>
    <t>17.5*113.0
6枚
こより綴
一紙</t>
    <rPh sb="12" eb="13">
      <t>マイ</t>
    </rPh>
    <rPh sb="17" eb="18">
      <t>ツヅ</t>
    </rPh>
    <rPh sb="19" eb="20">
      <t>イチ</t>
    </rPh>
    <rPh sb="20" eb="21">
      <t>カミ</t>
    </rPh>
    <phoneticPr fontId="6"/>
  </si>
  <si>
    <t>大工作料と薪代
大工69人、仝6人9○、樫、桧皮、木引賃</t>
    <rPh sb="0" eb="2">
      <t>ダイク</t>
    </rPh>
    <rPh sb="2" eb="3">
      <t>サク</t>
    </rPh>
    <rPh sb="3" eb="4">
      <t>リョウ</t>
    </rPh>
    <rPh sb="5" eb="6">
      <t>マキ</t>
    </rPh>
    <rPh sb="6" eb="7">
      <t>ダイ</t>
    </rPh>
    <rPh sb="8" eb="10">
      <t>ダイク</t>
    </rPh>
    <rPh sb="12" eb="13">
      <t>ニン</t>
    </rPh>
    <rPh sb="14" eb="15">
      <t>オナジ</t>
    </rPh>
    <rPh sb="16" eb="17">
      <t>ニン</t>
    </rPh>
    <rPh sb="20" eb="21">
      <t>カシ</t>
    </rPh>
    <rPh sb="22" eb="23">
      <t>ヒノキ</t>
    </rPh>
    <rPh sb="23" eb="24">
      <t>カワ</t>
    </rPh>
    <rPh sb="25" eb="26">
      <t>キ</t>
    </rPh>
    <rPh sb="26" eb="27">
      <t>ヒ</t>
    </rPh>
    <rPh sb="27" eb="28">
      <t>チン</t>
    </rPh>
    <phoneticPr fontId="6"/>
  </si>
  <si>
    <t>02010123</t>
  </si>
  <si>
    <t>18891110
明治22年11月10日</t>
    <rPh sb="9" eb="11">
      <t>メイジ</t>
    </rPh>
    <rPh sb="13" eb="14">
      <t>ネン</t>
    </rPh>
    <rPh sb="16" eb="17">
      <t>ガツ</t>
    </rPh>
    <rPh sb="19" eb="20">
      <t>ニチ</t>
    </rPh>
    <phoneticPr fontId="6"/>
  </si>
  <si>
    <t>泉　吉</t>
    <rPh sb="0" eb="1">
      <t>イズミ</t>
    </rPh>
    <rPh sb="2" eb="3">
      <t>キチ</t>
    </rPh>
    <phoneticPr fontId="6"/>
  </si>
  <si>
    <t>冨栄丸
塚谷平七様</t>
    <rPh sb="0" eb="3">
      <t>トミエイマル</t>
    </rPh>
    <rPh sb="4" eb="5">
      <t>ツカ</t>
    </rPh>
    <rPh sb="5" eb="6">
      <t>タニ</t>
    </rPh>
    <rPh sb="6" eb="8">
      <t>ヘイシチ</t>
    </rPh>
    <rPh sb="8" eb="9">
      <t>サマ</t>
    </rPh>
    <phoneticPr fontId="6"/>
  </si>
  <si>
    <t>12.5*34.4
2枚　長帳</t>
    <rPh sb="11" eb="12">
      <t>マイ</t>
    </rPh>
    <rPh sb="13" eb="15">
      <t>ナガチョウ</t>
    </rPh>
    <phoneticPr fontId="6"/>
  </si>
  <si>
    <t>3寸角材、4寸　　平物2枚、ねじ、みよし　〆手〆　　テコ　　丸針、直し　え鋲　すべり直し　
〆29円73銭6リ</t>
    <rPh sb="1" eb="2">
      <t>スン</t>
    </rPh>
    <rPh sb="2" eb="4">
      <t>カクザイ</t>
    </rPh>
    <rPh sb="6" eb="7">
      <t>スン</t>
    </rPh>
    <rPh sb="9" eb="10">
      <t>ヒラ</t>
    </rPh>
    <rPh sb="10" eb="11">
      <t>モノ</t>
    </rPh>
    <rPh sb="12" eb="13">
      <t>マイ</t>
    </rPh>
    <rPh sb="22" eb="23">
      <t>テ</t>
    </rPh>
    <rPh sb="30" eb="31">
      <t>マル</t>
    </rPh>
    <rPh sb="31" eb="32">
      <t>ハリ</t>
    </rPh>
    <rPh sb="33" eb="34">
      <t>ナオ</t>
    </rPh>
    <rPh sb="37" eb="38">
      <t>ビョウ</t>
    </rPh>
    <rPh sb="42" eb="43">
      <t>ナオシ</t>
    </rPh>
    <rPh sb="49" eb="50">
      <t>エン</t>
    </rPh>
    <rPh sb="52" eb="53">
      <t>セン</t>
    </rPh>
    <phoneticPr fontId="6"/>
  </si>
  <si>
    <t>02010124</t>
  </si>
  <si>
    <t>記（船作事仕切綴）</t>
    <rPh sb="0" eb="1">
      <t>キ</t>
    </rPh>
    <rPh sb="2" eb="3">
      <t>フネ</t>
    </rPh>
    <rPh sb="3" eb="4">
      <t>サク</t>
    </rPh>
    <rPh sb="4" eb="5">
      <t>ジ</t>
    </rPh>
    <rPh sb="5" eb="7">
      <t>シキ</t>
    </rPh>
    <rPh sb="7" eb="8">
      <t>ツヅ</t>
    </rPh>
    <phoneticPr fontId="6"/>
  </si>
  <si>
    <r>
      <t>1889</t>
    </r>
    <r>
      <rPr>
        <sz val="11"/>
        <color theme="1"/>
        <rFont val="ＭＳ ゴシック"/>
        <family val="2"/>
        <charset val="128"/>
      </rPr>
      <t>12</t>
    </r>
    <r>
      <rPr>
        <sz val="11"/>
        <rFont val="ＭＳ ゴシック"/>
        <family val="2"/>
        <charset val="128"/>
      </rPr>
      <t>00
明治22年12月</t>
    </r>
    <rPh sb="9" eb="11">
      <t>メイジ</t>
    </rPh>
    <rPh sb="13" eb="14">
      <t>ネン</t>
    </rPh>
    <rPh sb="16" eb="17">
      <t>ガツ</t>
    </rPh>
    <phoneticPr fontId="6"/>
  </si>
  <si>
    <t>造船所
早水喜助
三原万之助
他多数</t>
    <rPh sb="1" eb="3">
      <t>ゾウセン</t>
    </rPh>
    <rPh sb="3" eb="4">
      <t>トコロ</t>
    </rPh>
    <rPh sb="5" eb="7">
      <t>ハヤミズ</t>
    </rPh>
    <rPh sb="7" eb="9">
      <t>キスケ</t>
    </rPh>
    <rPh sb="10" eb="12">
      <t>ミハラ</t>
    </rPh>
    <rPh sb="12" eb="13">
      <t>マン</t>
    </rPh>
    <rPh sb="13" eb="14">
      <t>ノ</t>
    </rPh>
    <rPh sb="14" eb="15">
      <t>スケ</t>
    </rPh>
    <rPh sb="16" eb="17">
      <t>ホカ</t>
    </rPh>
    <rPh sb="17" eb="19">
      <t>タスウ</t>
    </rPh>
    <phoneticPr fontId="6"/>
  </si>
  <si>
    <t>18.0*71.0
22枚
こより綴
一紙</t>
    <rPh sb="12" eb="13">
      <t>マイ</t>
    </rPh>
    <rPh sb="17" eb="18">
      <t>ツヅ</t>
    </rPh>
    <rPh sb="19" eb="20">
      <t>イチ</t>
    </rPh>
    <rPh sb="20" eb="21">
      <t>カミ</t>
    </rPh>
    <phoneticPr fontId="6"/>
  </si>
  <si>
    <t>02010125</t>
  </si>
  <si>
    <t>18891214
明治22年12月14日</t>
    <rPh sb="9" eb="11">
      <t>メイジ</t>
    </rPh>
    <rPh sb="13" eb="14">
      <t>ネン</t>
    </rPh>
    <rPh sb="16" eb="17">
      <t>ガツ</t>
    </rPh>
    <rPh sb="19" eb="20">
      <t>ニチ</t>
    </rPh>
    <phoneticPr fontId="6"/>
  </si>
  <si>
    <t>幸徳丸小三郎様</t>
    <rPh sb="0" eb="2">
      <t>コウトク</t>
    </rPh>
    <rPh sb="2" eb="3">
      <t>マル</t>
    </rPh>
    <rPh sb="3" eb="4">
      <t>コ</t>
    </rPh>
    <rPh sb="4" eb="6">
      <t>サブロウ</t>
    </rPh>
    <rPh sb="6" eb="7">
      <t>サマ</t>
    </rPh>
    <phoneticPr fontId="6"/>
  </si>
  <si>
    <t>12.5*35.0
4枚　冊子
横帳
こより綴</t>
    <rPh sb="11" eb="12">
      <t>マイ</t>
    </rPh>
    <rPh sb="13" eb="15">
      <t>サッシ</t>
    </rPh>
    <rPh sb="16" eb="17">
      <t>ヨコ</t>
    </rPh>
    <rPh sb="17" eb="18">
      <t>チョウ</t>
    </rPh>
    <rPh sb="22" eb="23">
      <t>ツヅ</t>
    </rPh>
    <phoneticPr fontId="6"/>
  </si>
  <si>
    <t>1．37円85銭　御船玉登○賃と5項目入〆金56円89銭5厘　2．桂之部記・18円、工数60人と7項目入〆金35円93銭　3．記148円35銭494人半と40項目入〆金352円87銭　4．三口計金445円65銭差引有テ金431円65銭也</t>
    <rPh sb="4" eb="5">
      <t>エン</t>
    </rPh>
    <rPh sb="7" eb="8">
      <t>セン</t>
    </rPh>
    <rPh sb="9" eb="10">
      <t>オ</t>
    </rPh>
    <rPh sb="10" eb="11">
      <t>フネ</t>
    </rPh>
    <rPh sb="11" eb="12">
      <t>タマ</t>
    </rPh>
    <rPh sb="12" eb="13">
      <t>ノボ</t>
    </rPh>
    <rPh sb="14" eb="15">
      <t>チン</t>
    </rPh>
    <rPh sb="17" eb="19">
      <t>コウモク</t>
    </rPh>
    <rPh sb="19" eb="20">
      <t>イ</t>
    </rPh>
    <rPh sb="21" eb="22">
      <t>キン</t>
    </rPh>
    <rPh sb="24" eb="25">
      <t>エン</t>
    </rPh>
    <rPh sb="27" eb="28">
      <t>セン</t>
    </rPh>
    <rPh sb="29" eb="30">
      <t>リン</t>
    </rPh>
    <rPh sb="33" eb="34">
      <t>カツラ</t>
    </rPh>
    <rPh sb="34" eb="35">
      <t>ノ</t>
    </rPh>
    <rPh sb="35" eb="36">
      <t>ブ</t>
    </rPh>
    <rPh sb="36" eb="37">
      <t>キ</t>
    </rPh>
    <rPh sb="40" eb="41">
      <t>エン</t>
    </rPh>
    <rPh sb="42" eb="44">
      <t>コウスウ</t>
    </rPh>
    <rPh sb="46" eb="47">
      <t>ニン</t>
    </rPh>
    <rPh sb="49" eb="51">
      <t>コウモク</t>
    </rPh>
    <rPh sb="51" eb="52">
      <t>イ</t>
    </rPh>
    <rPh sb="53" eb="54">
      <t>キン</t>
    </rPh>
    <rPh sb="56" eb="57">
      <t>エン</t>
    </rPh>
    <rPh sb="59" eb="60">
      <t>セン</t>
    </rPh>
    <rPh sb="63" eb="64">
      <t>キ</t>
    </rPh>
    <rPh sb="67" eb="68">
      <t>エン</t>
    </rPh>
    <rPh sb="70" eb="71">
      <t>セン</t>
    </rPh>
    <rPh sb="74" eb="75">
      <t>ニン</t>
    </rPh>
    <rPh sb="75" eb="76">
      <t>ハン</t>
    </rPh>
    <rPh sb="79" eb="81">
      <t>コウモク</t>
    </rPh>
    <rPh sb="81" eb="82">
      <t>イ</t>
    </rPh>
    <rPh sb="83" eb="84">
      <t>キン</t>
    </rPh>
    <rPh sb="87" eb="88">
      <t>エン</t>
    </rPh>
    <rPh sb="90" eb="91">
      <t>セン</t>
    </rPh>
    <rPh sb="94" eb="95">
      <t>サン</t>
    </rPh>
    <rPh sb="95" eb="96">
      <t>クチ</t>
    </rPh>
    <rPh sb="96" eb="97">
      <t>ケイ</t>
    </rPh>
    <rPh sb="97" eb="98">
      <t>キン</t>
    </rPh>
    <rPh sb="101" eb="102">
      <t>エン</t>
    </rPh>
    <rPh sb="104" eb="105">
      <t>セン</t>
    </rPh>
    <rPh sb="105" eb="106">
      <t>サ</t>
    </rPh>
    <rPh sb="106" eb="107">
      <t>ヒ</t>
    </rPh>
    <rPh sb="107" eb="108">
      <t>ア</t>
    </rPh>
    <rPh sb="109" eb="110">
      <t>キン</t>
    </rPh>
    <rPh sb="113" eb="114">
      <t>エン</t>
    </rPh>
    <rPh sb="116" eb="117">
      <t>セン</t>
    </rPh>
    <rPh sb="117" eb="118">
      <t>ナリ</t>
    </rPh>
    <phoneticPr fontId="6"/>
  </si>
  <si>
    <t>02010126</t>
  </si>
  <si>
    <t>記（釘ほか）</t>
    <rPh sb="0" eb="1">
      <t>キ</t>
    </rPh>
    <rPh sb="2" eb="3">
      <t>クギ</t>
    </rPh>
    <phoneticPr fontId="6"/>
  </si>
  <si>
    <t>18891225
明治22年12月25日</t>
    <rPh sb="9" eb="11">
      <t>メイジ</t>
    </rPh>
    <rPh sb="13" eb="14">
      <t>ネン</t>
    </rPh>
    <rPh sb="16" eb="17">
      <t>ガツ</t>
    </rPh>
    <rPh sb="19" eb="20">
      <t>ニチ</t>
    </rPh>
    <phoneticPr fontId="6"/>
  </si>
  <si>
    <t>喜宝丸他之吉様</t>
    <rPh sb="0" eb="1">
      <t>キ</t>
    </rPh>
    <rPh sb="1" eb="2">
      <t>タカラ</t>
    </rPh>
    <rPh sb="2" eb="3">
      <t>マル</t>
    </rPh>
    <rPh sb="3" eb="4">
      <t>タ</t>
    </rPh>
    <rPh sb="4" eb="5">
      <t>ノ</t>
    </rPh>
    <rPh sb="5" eb="6">
      <t>キチ</t>
    </rPh>
    <rPh sb="6" eb="7">
      <t>サマ</t>
    </rPh>
    <phoneticPr fontId="6"/>
  </si>
  <si>
    <t>12.5*35
6枚　長帳</t>
    <rPh sb="9" eb="10">
      <t>マイ</t>
    </rPh>
    <rPh sb="11" eb="12">
      <t>ナガ</t>
    </rPh>
    <rPh sb="12" eb="13">
      <t>チョウ</t>
    </rPh>
    <phoneticPr fontId="6"/>
  </si>
  <si>
    <t>11月7日より20日迄〆134〆940匁代43円52銭9厘ほか請釘　釘類惣〆119円27銭差引若干あり最終支払い111円89銭5厘</t>
    <rPh sb="2" eb="3">
      <t>ガツ</t>
    </rPh>
    <rPh sb="4" eb="5">
      <t>ニチ</t>
    </rPh>
    <rPh sb="9" eb="10">
      <t>ニチ</t>
    </rPh>
    <rPh sb="10" eb="11">
      <t>マデ</t>
    </rPh>
    <rPh sb="19" eb="20">
      <t>モンメ</t>
    </rPh>
    <rPh sb="20" eb="21">
      <t>ダイ</t>
    </rPh>
    <rPh sb="23" eb="24">
      <t>エン</t>
    </rPh>
    <rPh sb="26" eb="27">
      <t>セン</t>
    </rPh>
    <rPh sb="28" eb="29">
      <t>リン</t>
    </rPh>
    <rPh sb="31" eb="32">
      <t>ウ</t>
    </rPh>
    <rPh sb="32" eb="33">
      <t>クギ</t>
    </rPh>
    <rPh sb="34" eb="35">
      <t>クギ</t>
    </rPh>
    <rPh sb="35" eb="36">
      <t>ルイ</t>
    </rPh>
    <rPh sb="36" eb="37">
      <t>ソウ</t>
    </rPh>
    <rPh sb="41" eb="42">
      <t>エン</t>
    </rPh>
    <rPh sb="44" eb="45">
      <t>セン</t>
    </rPh>
    <rPh sb="45" eb="46">
      <t>サ</t>
    </rPh>
    <rPh sb="46" eb="47">
      <t>ヒ</t>
    </rPh>
    <rPh sb="47" eb="49">
      <t>ジャッカン</t>
    </rPh>
    <rPh sb="51" eb="53">
      <t>サイシュウ</t>
    </rPh>
    <rPh sb="53" eb="55">
      <t>シハラ</t>
    </rPh>
    <rPh sb="59" eb="60">
      <t>エン</t>
    </rPh>
    <rPh sb="62" eb="63">
      <t>セン</t>
    </rPh>
    <rPh sb="64" eb="65">
      <t>リン</t>
    </rPh>
    <phoneticPr fontId="6"/>
  </si>
  <si>
    <t>02010127</t>
  </si>
  <si>
    <t>喜宝丸○事帳</t>
    <rPh sb="0" eb="1">
      <t>キ</t>
    </rPh>
    <rPh sb="1" eb="2">
      <t>タカラ</t>
    </rPh>
    <rPh sb="2" eb="3">
      <t>マル</t>
    </rPh>
    <rPh sb="4" eb="5">
      <t>コト</t>
    </rPh>
    <rPh sb="5" eb="6">
      <t>チョウ</t>
    </rPh>
    <phoneticPr fontId="6"/>
  </si>
  <si>
    <t>18891228
明治22年12月28日</t>
    <rPh sb="9" eb="11">
      <t>メイジ</t>
    </rPh>
    <rPh sb="13" eb="14">
      <t>ネン</t>
    </rPh>
    <rPh sb="16" eb="17">
      <t>ガツ</t>
    </rPh>
    <rPh sb="19" eb="20">
      <t>ニチ</t>
    </rPh>
    <phoneticPr fontId="6"/>
  </si>
  <si>
    <t>13*34
5枚　長帳</t>
    <rPh sb="7" eb="8">
      <t>マイ</t>
    </rPh>
    <rPh sb="9" eb="10">
      <t>ナガ</t>
    </rPh>
    <rPh sb="10" eb="11">
      <t>チョウ</t>
    </rPh>
    <phoneticPr fontId="6"/>
  </si>
  <si>
    <t>船修繕費明細　〆金554円18銭3厘也</t>
    <rPh sb="0" eb="1">
      <t>フネ</t>
    </rPh>
    <rPh sb="1" eb="3">
      <t>シュウゼン</t>
    </rPh>
    <rPh sb="3" eb="4">
      <t>ヒ</t>
    </rPh>
    <rPh sb="4" eb="6">
      <t>メイサイ</t>
    </rPh>
    <rPh sb="8" eb="9">
      <t>キン</t>
    </rPh>
    <rPh sb="12" eb="13">
      <t>エン</t>
    </rPh>
    <rPh sb="15" eb="16">
      <t>セン</t>
    </rPh>
    <rPh sb="17" eb="18">
      <t>リン</t>
    </rPh>
    <rPh sb="18" eb="19">
      <t>ナリ</t>
    </rPh>
    <phoneticPr fontId="6"/>
  </si>
  <si>
    <t>02010128</t>
  </si>
  <si>
    <t>丑　釘の通</t>
    <rPh sb="0" eb="1">
      <t>ウシ</t>
    </rPh>
    <rPh sb="2" eb="3">
      <t>クギ</t>
    </rPh>
    <rPh sb="4" eb="5">
      <t>ツウ</t>
    </rPh>
    <phoneticPr fontId="6"/>
  </si>
  <si>
    <r>
      <t>18</t>
    </r>
    <r>
      <rPr>
        <sz val="11"/>
        <color theme="1"/>
        <rFont val="ＭＳ ゴシック"/>
        <family val="2"/>
        <charset val="128"/>
      </rPr>
      <t>9010</t>
    </r>
    <r>
      <rPr>
        <sz val="11"/>
        <rFont val="ＭＳ ゴシック"/>
        <family val="2"/>
        <charset val="128"/>
      </rPr>
      <t>00
明治23年10月</t>
    </r>
    <rPh sb="9" eb="11">
      <t>メイジ</t>
    </rPh>
    <rPh sb="13" eb="14">
      <t>ネン</t>
    </rPh>
    <rPh sb="16" eb="17">
      <t>ガツ</t>
    </rPh>
    <phoneticPr fontId="6"/>
  </si>
  <si>
    <t>泉吉次郎</t>
    <rPh sb="0" eb="1">
      <t>イズミ</t>
    </rPh>
    <rPh sb="1" eb="3">
      <t>キチジ</t>
    </rPh>
    <rPh sb="3" eb="4">
      <t>ロウ</t>
    </rPh>
    <phoneticPr fontId="6"/>
  </si>
  <si>
    <t>酒谷・幸徳丸様</t>
    <rPh sb="0" eb="2">
      <t>サカヤ</t>
    </rPh>
    <rPh sb="3" eb="5">
      <t>コウトク</t>
    </rPh>
    <rPh sb="5" eb="6">
      <t>マル</t>
    </rPh>
    <rPh sb="6" eb="7">
      <t>サマ</t>
    </rPh>
    <phoneticPr fontId="6"/>
  </si>
  <si>
    <t>22.3*15.8
13枚
冊子　手帳</t>
    <rPh sb="12" eb="13">
      <t>マイ</t>
    </rPh>
    <rPh sb="14" eb="16">
      <t>サッシ</t>
    </rPh>
    <rPh sb="17" eb="19">
      <t>テチョウ</t>
    </rPh>
    <phoneticPr fontId="6"/>
  </si>
  <si>
    <t>惣〆227貫40匁　金糸・カイ釘・包釘・キ印・○印等</t>
    <rPh sb="0" eb="1">
      <t>ソウ</t>
    </rPh>
    <rPh sb="5" eb="6">
      <t>カン</t>
    </rPh>
    <rPh sb="8" eb="9">
      <t>モンメ</t>
    </rPh>
    <rPh sb="10" eb="11">
      <t>カネ</t>
    </rPh>
    <rPh sb="11" eb="12">
      <t>イト</t>
    </rPh>
    <rPh sb="15" eb="16">
      <t>クギ</t>
    </rPh>
    <rPh sb="17" eb="18">
      <t>ツツミ</t>
    </rPh>
    <rPh sb="18" eb="19">
      <t>クギ</t>
    </rPh>
    <rPh sb="21" eb="22">
      <t>ジルシ</t>
    </rPh>
    <rPh sb="24" eb="25">
      <t>イン</t>
    </rPh>
    <rPh sb="25" eb="26">
      <t>ナド</t>
    </rPh>
    <phoneticPr fontId="6"/>
  </si>
  <si>
    <t>02010129</t>
  </si>
  <si>
    <r>
      <t>1890</t>
    </r>
    <r>
      <rPr>
        <sz val="11"/>
        <color theme="1"/>
        <rFont val="ＭＳ ゴシック"/>
        <family val="2"/>
        <charset val="128"/>
      </rPr>
      <t>10</t>
    </r>
    <r>
      <rPr>
        <sz val="11"/>
        <rFont val="ＭＳ ゴシック"/>
        <family val="2"/>
        <charset val="128"/>
      </rPr>
      <t>00
明治23年10月</t>
    </r>
    <rPh sb="9" eb="11">
      <t>メイジ</t>
    </rPh>
    <rPh sb="13" eb="14">
      <t>ネン</t>
    </rPh>
    <rPh sb="16" eb="17">
      <t>ガツ</t>
    </rPh>
    <phoneticPr fontId="6"/>
  </si>
  <si>
    <t>益田豊吉（根室）　函館船具会社
大工権左衛門　等</t>
    <rPh sb="0" eb="2">
      <t>マスダ</t>
    </rPh>
    <rPh sb="2" eb="3">
      <t>ユタカ</t>
    </rPh>
    <rPh sb="3" eb="4">
      <t>キチ</t>
    </rPh>
    <rPh sb="5" eb="7">
      <t>ネムロ</t>
    </rPh>
    <rPh sb="9" eb="11">
      <t>ハコダテ</t>
    </rPh>
    <rPh sb="11" eb="13">
      <t>フナグ</t>
    </rPh>
    <rPh sb="13" eb="15">
      <t>カイシャ</t>
    </rPh>
    <rPh sb="16" eb="18">
      <t>ダイク</t>
    </rPh>
    <rPh sb="18" eb="19">
      <t>ケン</t>
    </rPh>
    <rPh sb="19" eb="20">
      <t>ヒダリ</t>
    </rPh>
    <rPh sb="20" eb="22">
      <t>エモン</t>
    </rPh>
    <rPh sb="23" eb="24">
      <t>トウ</t>
    </rPh>
    <phoneticPr fontId="6"/>
  </si>
  <si>
    <t>善歳丸御中
善歳丸与次郎様
善年丸御舟中様</t>
    <rPh sb="0" eb="3">
      <t>ヨシトシマル</t>
    </rPh>
    <rPh sb="3" eb="5">
      <t>オンチュウ</t>
    </rPh>
    <rPh sb="6" eb="9">
      <t>ヨシトシマル</t>
    </rPh>
    <rPh sb="9" eb="12">
      <t>ヨジロウ</t>
    </rPh>
    <rPh sb="12" eb="13">
      <t>サマ</t>
    </rPh>
    <rPh sb="14" eb="16">
      <t>ゼントシ</t>
    </rPh>
    <rPh sb="16" eb="17">
      <t>マル</t>
    </rPh>
    <rPh sb="17" eb="19">
      <t>オフネ</t>
    </rPh>
    <rPh sb="19" eb="20">
      <t>ナカ</t>
    </rPh>
    <rPh sb="20" eb="21">
      <t>サマ</t>
    </rPh>
    <phoneticPr fontId="6"/>
  </si>
  <si>
    <t>15.8*62.0
6枚
こより綴
一紙</t>
    <rPh sb="11" eb="12">
      <t>マイ</t>
    </rPh>
    <rPh sb="16" eb="17">
      <t>ツヅ</t>
    </rPh>
    <rPh sb="18" eb="19">
      <t>イチ</t>
    </rPh>
    <rPh sb="19" eb="20">
      <t>カミ</t>
    </rPh>
    <phoneticPr fontId="6"/>
  </si>
  <si>
    <t>・3寸クギ、2寸くぎ等　11銭3厘　　・桁木1本、大工作料　2円70銭　　・ホイル、ちり、ラール油、白蝋、セール糸、レーキ糸　16円84銭7厘　・檜、松、矢倉、ポンプ金物　鋲　大工15人　7円09銭3厘　・材料　大工作料　クギ数、船の修理と船具、大工工料等（船中雑用に入るが船舶の項に入れた）</t>
    <rPh sb="2" eb="3">
      <t>スン</t>
    </rPh>
    <rPh sb="7" eb="8">
      <t>スン</t>
    </rPh>
    <rPh sb="10" eb="11">
      <t>トウ</t>
    </rPh>
    <rPh sb="14" eb="15">
      <t>セン</t>
    </rPh>
    <rPh sb="16" eb="17">
      <t>リン</t>
    </rPh>
    <rPh sb="20" eb="21">
      <t>ケタ</t>
    </rPh>
    <rPh sb="21" eb="22">
      <t>キ</t>
    </rPh>
    <rPh sb="23" eb="24">
      <t>ホン</t>
    </rPh>
    <rPh sb="25" eb="27">
      <t>ダイク</t>
    </rPh>
    <rPh sb="28" eb="29">
      <t>リョウ</t>
    </rPh>
    <rPh sb="31" eb="32">
      <t>エン</t>
    </rPh>
    <rPh sb="34" eb="35">
      <t>セン</t>
    </rPh>
    <rPh sb="48" eb="49">
      <t>アブラ</t>
    </rPh>
    <rPh sb="50" eb="51">
      <t>シロ</t>
    </rPh>
    <rPh sb="73" eb="74">
      <t>ヒノキ</t>
    </rPh>
    <rPh sb="75" eb="76">
      <t>マツ</t>
    </rPh>
    <rPh sb="77" eb="78">
      <t>ヤ</t>
    </rPh>
    <rPh sb="78" eb="79">
      <t>クラ</t>
    </rPh>
    <rPh sb="83" eb="85">
      <t>カナモノ</t>
    </rPh>
    <rPh sb="86" eb="87">
      <t>ビョウ</t>
    </rPh>
    <rPh sb="88" eb="90">
      <t>ダイク</t>
    </rPh>
    <rPh sb="92" eb="93">
      <t>ニン</t>
    </rPh>
    <rPh sb="95" eb="96">
      <t>エン</t>
    </rPh>
    <rPh sb="98" eb="99">
      <t>セン</t>
    </rPh>
    <rPh sb="100" eb="101">
      <t>リン</t>
    </rPh>
    <rPh sb="103" eb="105">
      <t>ザイリョウ</t>
    </rPh>
    <rPh sb="106" eb="108">
      <t>ダイク</t>
    </rPh>
    <rPh sb="108" eb="109">
      <t>サク</t>
    </rPh>
    <rPh sb="115" eb="116">
      <t>フネ</t>
    </rPh>
    <rPh sb="117" eb="119">
      <t>シュウリ</t>
    </rPh>
    <rPh sb="120" eb="122">
      <t>フナグ</t>
    </rPh>
    <rPh sb="123" eb="125">
      <t>ダイク</t>
    </rPh>
    <rPh sb="125" eb="126">
      <t>コウ</t>
    </rPh>
    <rPh sb="126" eb="127">
      <t>リョウ</t>
    </rPh>
    <rPh sb="127" eb="128">
      <t>トウ</t>
    </rPh>
    <rPh sb="129" eb="130">
      <t>フネ</t>
    </rPh>
    <rPh sb="130" eb="131">
      <t>ナカ</t>
    </rPh>
    <rPh sb="131" eb="133">
      <t>ザツヨウ</t>
    </rPh>
    <rPh sb="134" eb="135">
      <t>ハイ</t>
    </rPh>
    <rPh sb="137" eb="139">
      <t>センパク</t>
    </rPh>
    <rPh sb="140" eb="141">
      <t>コウ</t>
    </rPh>
    <rPh sb="142" eb="143">
      <t>イ</t>
    </rPh>
    <phoneticPr fontId="6"/>
  </si>
  <si>
    <t>02010130</t>
  </si>
  <si>
    <t>記（作事仕切書綴）</t>
    <rPh sb="0" eb="1">
      <t>キ</t>
    </rPh>
    <rPh sb="2" eb="3">
      <t>サク</t>
    </rPh>
    <rPh sb="3" eb="4">
      <t>ジ</t>
    </rPh>
    <rPh sb="4" eb="6">
      <t>シキ</t>
    </rPh>
    <rPh sb="6" eb="7">
      <t>ショ</t>
    </rPh>
    <rPh sb="7" eb="8">
      <t>ツヅ</t>
    </rPh>
    <phoneticPr fontId="6"/>
  </si>
  <si>
    <t>18910300
明治24年3月</t>
    <rPh sb="9" eb="11">
      <t>メイジ</t>
    </rPh>
    <rPh sb="13" eb="14">
      <t>ネン</t>
    </rPh>
    <rPh sb="15" eb="16">
      <t>ガツ</t>
    </rPh>
    <phoneticPr fontId="6"/>
  </si>
  <si>
    <t>三原万之助
針屋九兵衛
泉屋吉次郎
外多数</t>
    <rPh sb="0" eb="2">
      <t>ミハラ</t>
    </rPh>
    <rPh sb="2" eb="5">
      <t>マンノスケ</t>
    </rPh>
    <rPh sb="6" eb="7">
      <t>ハリ</t>
    </rPh>
    <rPh sb="7" eb="8">
      <t>ヤ</t>
    </rPh>
    <rPh sb="8" eb="9">
      <t>キュウ</t>
    </rPh>
    <rPh sb="9" eb="11">
      <t>ベエ</t>
    </rPh>
    <rPh sb="12" eb="13">
      <t>イズミ</t>
    </rPh>
    <rPh sb="13" eb="14">
      <t>ヤ</t>
    </rPh>
    <rPh sb="14" eb="16">
      <t>キチジ</t>
    </rPh>
    <rPh sb="16" eb="17">
      <t>ロウ</t>
    </rPh>
    <rPh sb="18" eb="19">
      <t>ホカ</t>
    </rPh>
    <rPh sb="19" eb="21">
      <t>タスウ</t>
    </rPh>
    <phoneticPr fontId="6"/>
  </si>
  <si>
    <t>幸長丸様
幸長丸吉五（ニ）郎様</t>
    <rPh sb="0" eb="2">
      <t>ユキナガ</t>
    </rPh>
    <rPh sb="2" eb="3">
      <t>マル</t>
    </rPh>
    <rPh sb="3" eb="4">
      <t>サマ</t>
    </rPh>
    <rPh sb="5" eb="7">
      <t>ユキナガ</t>
    </rPh>
    <rPh sb="7" eb="8">
      <t>マル</t>
    </rPh>
    <rPh sb="8" eb="9">
      <t>キチ</t>
    </rPh>
    <rPh sb="9" eb="10">
      <t>ゴ</t>
    </rPh>
    <rPh sb="13" eb="14">
      <t>ロウ</t>
    </rPh>
    <rPh sb="14" eb="15">
      <t>サマ</t>
    </rPh>
    <phoneticPr fontId="6"/>
  </si>
  <si>
    <t>19.2*61.3
46枚
こより綴
一紙</t>
    <rPh sb="12" eb="13">
      <t>マイ</t>
    </rPh>
    <rPh sb="17" eb="18">
      <t>ツヅ</t>
    </rPh>
    <rPh sb="19" eb="20">
      <t>イチ</t>
    </rPh>
    <rPh sb="20" eb="21">
      <t>カミ</t>
    </rPh>
    <phoneticPr fontId="6"/>
  </si>
  <si>
    <t>○、3丁　にない11、つるべろ、口桶１、本桶1、あか桶１、ひつ2　銅3枚、○、手間36銭（1人3分）、ばん茶、ダラト13、種油1斗、ろうそく、障子、合羽、小縄、はけ、磨砂1俵、工数17人半、桧、樫、楠、木挽賃、釘各種、市山荢、○棕呂皮、三角帆、ガラス1枚、莚、小縄、針金、チール、ホーロ、竹91本、わら、苫、大工作料、伝馬船（30両）割木、赤みそ、○釘・・・等々</t>
    <rPh sb="3" eb="4">
      <t>チョウ</t>
    </rPh>
    <rPh sb="16" eb="17">
      <t>クチ</t>
    </rPh>
    <rPh sb="17" eb="18">
      <t>オケ</t>
    </rPh>
    <rPh sb="20" eb="21">
      <t>ホン</t>
    </rPh>
    <rPh sb="21" eb="22">
      <t>オケ</t>
    </rPh>
    <rPh sb="26" eb="27">
      <t>オケ</t>
    </rPh>
    <rPh sb="33" eb="34">
      <t>ドウ</t>
    </rPh>
    <rPh sb="35" eb="36">
      <t>マイ</t>
    </rPh>
    <rPh sb="39" eb="41">
      <t>テマ</t>
    </rPh>
    <rPh sb="43" eb="44">
      <t>セン</t>
    </rPh>
    <rPh sb="45" eb="47">
      <t>ヒトリ</t>
    </rPh>
    <rPh sb="48" eb="49">
      <t>フン</t>
    </rPh>
    <rPh sb="53" eb="54">
      <t>チャ</t>
    </rPh>
    <rPh sb="61" eb="63">
      <t>タネアブラ</t>
    </rPh>
    <rPh sb="64" eb="65">
      <t>ト</t>
    </rPh>
    <rPh sb="71" eb="73">
      <t>ショウジ</t>
    </rPh>
    <rPh sb="74" eb="76">
      <t>カッパ</t>
    </rPh>
    <rPh sb="77" eb="78">
      <t>コ</t>
    </rPh>
    <rPh sb="78" eb="79">
      <t>ナワ</t>
    </rPh>
    <rPh sb="83" eb="84">
      <t>ミガ</t>
    </rPh>
    <rPh sb="84" eb="85">
      <t>スナ</t>
    </rPh>
    <rPh sb="86" eb="87">
      <t>ピョウ</t>
    </rPh>
    <rPh sb="88" eb="90">
      <t>コウスウ</t>
    </rPh>
    <rPh sb="92" eb="93">
      <t>ニン</t>
    </rPh>
    <rPh sb="93" eb="94">
      <t>ハン</t>
    </rPh>
    <rPh sb="95" eb="96">
      <t>ヒノキ</t>
    </rPh>
    <rPh sb="97" eb="98">
      <t>カシ</t>
    </rPh>
    <rPh sb="99" eb="100">
      <t>クスノキ</t>
    </rPh>
    <rPh sb="101" eb="102">
      <t>キ</t>
    </rPh>
    <rPh sb="102" eb="103">
      <t>ヒ</t>
    </rPh>
    <rPh sb="103" eb="104">
      <t>チン</t>
    </rPh>
    <rPh sb="105" eb="106">
      <t>クギ</t>
    </rPh>
    <rPh sb="106" eb="108">
      <t>カクシュ</t>
    </rPh>
    <rPh sb="109" eb="111">
      <t>イチヤマ</t>
    </rPh>
    <rPh sb="111" eb="112">
      <t>ヒモ</t>
    </rPh>
    <rPh sb="114" eb="117">
      <t>シュロヒ</t>
    </rPh>
    <rPh sb="118" eb="120">
      <t>サンカク</t>
    </rPh>
    <rPh sb="120" eb="121">
      <t>ホ</t>
    </rPh>
    <rPh sb="126" eb="127">
      <t>マイ</t>
    </rPh>
    <rPh sb="128" eb="129">
      <t>ムシロ</t>
    </rPh>
    <rPh sb="130" eb="131">
      <t>ショウ</t>
    </rPh>
    <rPh sb="131" eb="132">
      <t>ナワ</t>
    </rPh>
    <rPh sb="133" eb="135">
      <t>ハリガネ</t>
    </rPh>
    <rPh sb="144" eb="145">
      <t>タケ</t>
    </rPh>
    <rPh sb="147" eb="148">
      <t>ホン</t>
    </rPh>
    <rPh sb="152" eb="153">
      <t>トマ</t>
    </rPh>
    <rPh sb="154" eb="156">
      <t>ダイク</t>
    </rPh>
    <rPh sb="156" eb="157">
      <t>サク</t>
    </rPh>
    <rPh sb="157" eb="158">
      <t>リョウ</t>
    </rPh>
    <rPh sb="159" eb="160">
      <t>デン</t>
    </rPh>
    <rPh sb="160" eb="161">
      <t>ウマ</t>
    </rPh>
    <rPh sb="161" eb="162">
      <t>フネ</t>
    </rPh>
    <rPh sb="165" eb="166">
      <t>リョウ</t>
    </rPh>
    <rPh sb="167" eb="168">
      <t>ワ</t>
    </rPh>
    <rPh sb="168" eb="169">
      <t>キ</t>
    </rPh>
    <rPh sb="170" eb="171">
      <t>アカ</t>
    </rPh>
    <rPh sb="175" eb="176">
      <t>クギ</t>
    </rPh>
    <phoneticPr fontId="6"/>
  </si>
  <si>
    <t>02010131</t>
  </si>
  <si>
    <t>18910303
明治24年3月3日</t>
    <rPh sb="9" eb="11">
      <t>メイジ</t>
    </rPh>
    <rPh sb="13" eb="14">
      <t>ネン</t>
    </rPh>
    <rPh sb="15" eb="16">
      <t>ガツ</t>
    </rPh>
    <rPh sb="17" eb="18">
      <t>ニチ</t>
    </rPh>
    <phoneticPr fontId="6"/>
  </si>
  <si>
    <t>12.7*34.5
3枚
こより綴</t>
    <rPh sb="11" eb="12">
      <t>マイ</t>
    </rPh>
    <rPh sb="16" eb="17">
      <t>ツヅ</t>
    </rPh>
    <phoneticPr fontId="6"/>
  </si>
  <si>
    <t>材木、口金、え鋲等、仮支出
梶直し、さんがらみ
戻り金（旧材使用）　　差引22円15銭4厘</t>
    <rPh sb="0" eb="2">
      <t>ザイモク</t>
    </rPh>
    <rPh sb="3" eb="4">
      <t>クチ</t>
    </rPh>
    <rPh sb="4" eb="5">
      <t>カネ</t>
    </rPh>
    <rPh sb="7" eb="8">
      <t>ビョウ</t>
    </rPh>
    <rPh sb="8" eb="9">
      <t>トウ</t>
    </rPh>
    <rPh sb="10" eb="11">
      <t>カリ</t>
    </rPh>
    <rPh sb="11" eb="13">
      <t>シシュツ</t>
    </rPh>
    <rPh sb="14" eb="15">
      <t>カジ</t>
    </rPh>
    <rPh sb="15" eb="16">
      <t>ナオシ</t>
    </rPh>
    <rPh sb="24" eb="25">
      <t>モド</t>
    </rPh>
    <rPh sb="26" eb="27">
      <t>キン</t>
    </rPh>
    <rPh sb="28" eb="29">
      <t>キュウ</t>
    </rPh>
    <rPh sb="29" eb="30">
      <t>ザイ</t>
    </rPh>
    <rPh sb="30" eb="32">
      <t>シヨウ</t>
    </rPh>
    <rPh sb="35" eb="37">
      <t>サシヒキ</t>
    </rPh>
    <rPh sb="39" eb="40">
      <t>エン</t>
    </rPh>
    <rPh sb="42" eb="43">
      <t>セン</t>
    </rPh>
    <rPh sb="44" eb="45">
      <t>リン</t>
    </rPh>
    <phoneticPr fontId="6"/>
  </si>
  <si>
    <t>02010132</t>
  </si>
  <si>
    <t>18910314
明治24年3月14日外</t>
    <rPh sb="9" eb="11">
      <t>メイジ</t>
    </rPh>
    <rPh sb="13" eb="14">
      <t>ネン</t>
    </rPh>
    <rPh sb="15" eb="16">
      <t>ガツ</t>
    </rPh>
    <rPh sb="18" eb="19">
      <t>ニチ</t>
    </rPh>
    <rPh sb="19" eb="20">
      <t>ホカ</t>
    </rPh>
    <phoneticPr fontId="6"/>
  </si>
  <si>
    <t>兵庫伊勢七兵衛
喜多仁平
大阪今井勢兵衛　外</t>
    <rPh sb="0" eb="2">
      <t>ヒョウゴ</t>
    </rPh>
    <rPh sb="2" eb="4">
      <t>イセ</t>
    </rPh>
    <rPh sb="4" eb="5">
      <t>シチ</t>
    </rPh>
    <rPh sb="5" eb="7">
      <t>ベエ</t>
    </rPh>
    <rPh sb="8" eb="10">
      <t>キタ</t>
    </rPh>
    <rPh sb="10" eb="11">
      <t>ジン</t>
    </rPh>
    <rPh sb="11" eb="12">
      <t>タイ</t>
    </rPh>
    <rPh sb="13" eb="15">
      <t>オオサカ</t>
    </rPh>
    <rPh sb="15" eb="17">
      <t>イマイ</t>
    </rPh>
    <rPh sb="17" eb="18">
      <t>イキオ</t>
    </rPh>
    <rPh sb="18" eb="20">
      <t>ベエ</t>
    </rPh>
    <rPh sb="21" eb="22">
      <t>ホカ</t>
    </rPh>
    <phoneticPr fontId="6"/>
  </si>
  <si>
    <t>善歳丸　酒谷与次郎様
善歳丸船長殿</t>
    <rPh sb="0" eb="3">
      <t>ヨシトシマル</t>
    </rPh>
    <rPh sb="4" eb="6">
      <t>サカヤ</t>
    </rPh>
    <rPh sb="6" eb="9">
      <t>ヨジロウ</t>
    </rPh>
    <rPh sb="9" eb="10">
      <t>サマ</t>
    </rPh>
    <rPh sb="11" eb="14">
      <t>ヨシトシマル</t>
    </rPh>
    <rPh sb="14" eb="16">
      <t>センチョウ</t>
    </rPh>
    <rPh sb="16" eb="17">
      <t>ドノ</t>
    </rPh>
    <phoneticPr fontId="6"/>
  </si>
  <si>
    <t>24.0*54.5
15枚
こより綴
一紙</t>
    <rPh sb="12" eb="13">
      <t>マイ</t>
    </rPh>
    <rPh sb="17" eb="18">
      <t>ツヅ</t>
    </rPh>
    <rPh sb="19" eb="20">
      <t>イチ</t>
    </rPh>
    <rPh sb="20" eb="21">
      <t>カミ</t>
    </rPh>
    <phoneticPr fontId="6"/>
  </si>
  <si>
    <t>船や船具の修繕、とりかえ等の仕切書　　・ボート梶直し、ポンプ、大工　・コーペル、鋲　・帆布　メリケン糸　　・舵直し、ろ、ろ直し、ランプ直し、トタン、釘、市山荢、松、ケヤキ、木挽　大工作料等々あり</t>
    <rPh sb="0" eb="1">
      <t>フネ</t>
    </rPh>
    <rPh sb="2" eb="4">
      <t>フナグ</t>
    </rPh>
    <rPh sb="5" eb="7">
      <t>シュウゼン</t>
    </rPh>
    <rPh sb="12" eb="13">
      <t>トウ</t>
    </rPh>
    <rPh sb="14" eb="16">
      <t>シキリ</t>
    </rPh>
    <rPh sb="16" eb="17">
      <t>ショ</t>
    </rPh>
    <rPh sb="23" eb="24">
      <t>カジ</t>
    </rPh>
    <rPh sb="24" eb="25">
      <t>ナオシ</t>
    </rPh>
    <rPh sb="31" eb="33">
      <t>ダイク</t>
    </rPh>
    <rPh sb="40" eb="41">
      <t>ビョウ</t>
    </rPh>
    <rPh sb="43" eb="44">
      <t>ホ</t>
    </rPh>
    <rPh sb="44" eb="45">
      <t>ヌノ</t>
    </rPh>
    <rPh sb="50" eb="51">
      <t>イト</t>
    </rPh>
    <rPh sb="54" eb="55">
      <t>カジ</t>
    </rPh>
    <rPh sb="55" eb="56">
      <t>ナオシ</t>
    </rPh>
    <rPh sb="61" eb="62">
      <t>ナオシ</t>
    </rPh>
    <rPh sb="67" eb="68">
      <t>ナオシ</t>
    </rPh>
    <rPh sb="74" eb="75">
      <t>クギ</t>
    </rPh>
    <rPh sb="76" eb="78">
      <t>イチヤマ</t>
    </rPh>
    <rPh sb="78" eb="79">
      <t>ヒモ</t>
    </rPh>
    <rPh sb="80" eb="81">
      <t>マツ</t>
    </rPh>
    <rPh sb="86" eb="87">
      <t>キ</t>
    </rPh>
    <rPh sb="87" eb="88">
      <t>ヒ</t>
    </rPh>
    <rPh sb="89" eb="91">
      <t>ダイク</t>
    </rPh>
    <rPh sb="91" eb="92">
      <t>サク</t>
    </rPh>
    <rPh sb="92" eb="93">
      <t>リョウ</t>
    </rPh>
    <rPh sb="93" eb="95">
      <t>トウトウ</t>
    </rPh>
    <phoneticPr fontId="6"/>
  </si>
  <si>
    <t>02010133</t>
  </si>
  <si>
    <t>18910403
明治24年4月3日</t>
    <rPh sb="9" eb="11">
      <t>メイジ</t>
    </rPh>
    <rPh sb="13" eb="14">
      <t>ネン</t>
    </rPh>
    <rPh sb="15" eb="16">
      <t>ガツ</t>
    </rPh>
    <rPh sb="17" eb="18">
      <t>ニチ</t>
    </rPh>
    <phoneticPr fontId="6"/>
  </si>
  <si>
    <t>幸重丸長作様</t>
    <rPh sb="0" eb="1">
      <t>ユキ</t>
    </rPh>
    <rPh sb="1" eb="2">
      <t>シゲ</t>
    </rPh>
    <rPh sb="2" eb="3">
      <t>マル</t>
    </rPh>
    <rPh sb="3" eb="5">
      <t>チョウサク</t>
    </rPh>
    <rPh sb="5" eb="6">
      <t>サマ</t>
    </rPh>
    <phoneticPr fontId="6"/>
  </si>
  <si>
    <t>12.4*34.8
2枚
こより綴</t>
    <rPh sb="11" eb="12">
      <t>マイ</t>
    </rPh>
    <rPh sb="16" eb="17">
      <t>ツヅ</t>
    </rPh>
    <phoneticPr fontId="6"/>
  </si>
  <si>
    <t>大工工数、木挽賃等　〆122円09銭5厘
梶ノ部、根板、羽板等　〆23円95銭2厘
樽舟ノ分・・・〆61円27銭　　合計207円31銭7厘　材木残2円38銭　差引204円93銭7厘</t>
    <rPh sb="0" eb="2">
      <t>ダイク</t>
    </rPh>
    <rPh sb="2" eb="4">
      <t>コウスウ</t>
    </rPh>
    <rPh sb="5" eb="6">
      <t>キ</t>
    </rPh>
    <rPh sb="6" eb="7">
      <t>ヒ</t>
    </rPh>
    <rPh sb="7" eb="9">
      <t>チントウ</t>
    </rPh>
    <rPh sb="14" eb="15">
      <t>エン</t>
    </rPh>
    <rPh sb="17" eb="18">
      <t>セン</t>
    </rPh>
    <rPh sb="19" eb="20">
      <t>リン</t>
    </rPh>
    <rPh sb="21" eb="22">
      <t>カジ</t>
    </rPh>
    <rPh sb="23" eb="24">
      <t>ブ</t>
    </rPh>
    <rPh sb="25" eb="26">
      <t>ネ</t>
    </rPh>
    <rPh sb="26" eb="27">
      <t>イタ</t>
    </rPh>
    <rPh sb="28" eb="29">
      <t>ハネ</t>
    </rPh>
    <rPh sb="29" eb="30">
      <t>イタ</t>
    </rPh>
    <rPh sb="30" eb="31">
      <t>トウ</t>
    </rPh>
    <rPh sb="35" eb="36">
      <t>エン</t>
    </rPh>
    <rPh sb="38" eb="39">
      <t>セン</t>
    </rPh>
    <rPh sb="40" eb="41">
      <t>リン</t>
    </rPh>
    <rPh sb="42" eb="43">
      <t>タル</t>
    </rPh>
    <rPh sb="43" eb="44">
      <t>フネ</t>
    </rPh>
    <rPh sb="45" eb="46">
      <t>ブン</t>
    </rPh>
    <rPh sb="52" eb="53">
      <t>エン</t>
    </rPh>
    <rPh sb="55" eb="56">
      <t>セン</t>
    </rPh>
    <rPh sb="58" eb="60">
      <t>ゴウケイ</t>
    </rPh>
    <rPh sb="63" eb="64">
      <t>エン</t>
    </rPh>
    <rPh sb="66" eb="67">
      <t>セン</t>
    </rPh>
    <rPh sb="68" eb="69">
      <t>リン</t>
    </rPh>
    <rPh sb="70" eb="72">
      <t>ザイモク</t>
    </rPh>
    <rPh sb="72" eb="73">
      <t>ザン</t>
    </rPh>
    <rPh sb="74" eb="75">
      <t>エン</t>
    </rPh>
    <rPh sb="77" eb="78">
      <t>セン</t>
    </rPh>
    <rPh sb="79" eb="81">
      <t>サシヒキ</t>
    </rPh>
    <rPh sb="84" eb="85">
      <t>エン</t>
    </rPh>
    <rPh sb="87" eb="88">
      <t>セン</t>
    </rPh>
    <rPh sb="89" eb="90">
      <t>リン</t>
    </rPh>
    <phoneticPr fontId="6"/>
  </si>
  <si>
    <t>02010134</t>
  </si>
  <si>
    <t>幸重丸
御船玉作事精調記</t>
    <rPh sb="0" eb="1">
      <t>ユキ</t>
    </rPh>
    <rPh sb="1" eb="2">
      <t>シゲ</t>
    </rPh>
    <rPh sb="2" eb="3">
      <t>マル</t>
    </rPh>
    <rPh sb="4" eb="6">
      <t>オフネ</t>
    </rPh>
    <rPh sb="6" eb="7">
      <t>タマ</t>
    </rPh>
    <rPh sb="7" eb="8">
      <t>サク</t>
    </rPh>
    <rPh sb="8" eb="9">
      <t>ジ</t>
    </rPh>
    <rPh sb="9" eb="10">
      <t>セイ</t>
    </rPh>
    <rPh sb="10" eb="11">
      <t>チョウ</t>
    </rPh>
    <rPh sb="11" eb="12">
      <t>キ</t>
    </rPh>
    <phoneticPr fontId="6"/>
  </si>
  <si>
    <t>酒谷御見那様</t>
    <rPh sb="0" eb="2">
      <t>サカヤ</t>
    </rPh>
    <rPh sb="2" eb="3">
      <t>オ</t>
    </rPh>
    <rPh sb="3" eb="4">
      <t>ミ</t>
    </rPh>
    <rPh sb="4" eb="5">
      <t>ナ</t>
    </rPh>
    <rPh sb="5" eb="6">
      <t>サマ</t>
    </rPh>
    <phoneticPr fontId="6"/>
  </si>
  <si>
    <t>35.1*12.7
9枚　長帳
こより綴</t>
    <rPh sb="11" eb="12">
      <t>マイ</t>
    </rPh>
    <rPh sb="13" eb="15">
      <t>ナガチョウ</t>
    </rPh>
    <rPh sb="19" eb="20">
      <t>ツヅ</t>
    </rPh>
    <phoneticPr fontId="6"/>
  </si>
  <si>
    <t>材木ノ代金666円67銭8厘、工賃（大工、木引）635円81銭3厘、酒、祝儀等40円08銭5厘、銅板、釘、錺手間等176円85銭9厘　惣合計1,519円43銭5厘
4月3日　三原萬之助　</t>
    <rPh sb="0" eb="2">
      <t>ザイモク</t>
    </rPh>
    <rPh sb="3" eb="5">
      <t>ダイキン</t>
    </rPh>
    <rPh sb="8" eb="9">
      <t>エン</t>
    </rPh>
    <rPh sb="11" eb="12">
      <t>セン</t>
    </rPh>
    <rPh sb="13" eb="14">
      <t>リン</t>
    </rPh>
    <rPh sb="15" eb="17">
      <t>コウチン</t>
    </rPh>
    <rPh sb="18" eb="20">
      <t>ダイク</t>
    </rPh>
    <rPh sb="21" eb="23">
      <t>キビキ</t>
    </rPh>
    <rPh sb="27" eb="28">
      <t>エン</t>
    </rPh>
    <rPh sb="30" eb="31">
      <t>セン</t>
    </rPh>
    <rPh sb="32" eb="33">
      <t>リン</t>
    </rPh>
    <rPh sb="34" eb="35">
      <t>サケ</t>
    </rPh>
    <rPh sb="36" eb="39">
      <t>シュウギナド</t>
    </rPh>
    <rPh sb="41" eb="42">
      <t>エン</t>
    </rPh>
    <rPh sb="44" eb="45">
      <t>セン</t>
    </rPh>
    <rPh sb="46" eb="47">
      <t>リン</t>
    </rPh>
    <rPh sb="48" eb="50">
      <t>ドウバン</t>
    </rPh>
    <rPh sb="51" eb="52">
      <t>クギ</t>
    </rPh>
    <rPh sb="53" eb="54">
      <t>カザリ</t>
    </rPh>
    <rPh sb="54" eb="57">
      <t>テマナド</t>
    </rPh>
    <rPh sb="60" eb="61">
      <t>エン</t>
    </rPh>
    <rPh sb="63" eb="64">
      <t>セン</t>
    </rPh>
    <rPh sb="65" eb="66">
      <t>リン</t>
    </rPh>
    <rPh sb="67" eb="68">
      <t>ソウ</t>
    </rPh>
    <rPh sb="68" eb="70">
      <t>ゴウケイ</t>
    </rPh>
    <rPh sb="75" eb="76">
      <t>エン</t>
    </rPh>
    <rPh sb="78" eb="79">
      <t>セン</t>
    </rPh>
    <rPh sb="80" eb="81">
      <t>リン</t>
    </rPh>
    <rPh sb="83" eb="84">
      <t>ガツ</t>
    </rPh>
    <rPh sb="85" eb="86">
      <t>ニチ</t>
    </rPh>
    <rPh sb="87" eb="89">
      <t>ミハラ</t>
    </rPh>
    <rPh sb="89" eb="90">
      <t>マン</t>
    </rPh>
    <rPh sb="90" eb="91">
      <t>ノ</t>
    </rPh>
    <rPh sb="91" eb="92">
      <t>スケ</t>
    </rPh>
    <phoneticPr fontId="6"/>
  </si>
  <si>
    <t>02010135</t>
  </si>
  <si>
    <t>證（領収書）</t>
    <rPh sb="0" eb="1">
      <t>ショウ</t>
    </rPh>
    <rPh sb="2" eb="5">
      <t>リョウシュウショ</t>
    </rPh>
    <phoneticPr fontId="6"/>
  </si>
  <si>
    <t>18910405
明治24年4月5日</t>
    <rPh sb="9" eb="11">
      <t>メイジ</t>
    </rPh>
    <rPh sb="13" eb="14">
      <t>ネン</t>
    </rPh>
    <rPh sb="15" eb="16">
      <t>ガツ</t>
    </rPh>
    <rPh sb="17" eb="18">
      <t>ニチ</t>
    </rPh>
    <phoneticPr fontId="6"/>
  </si>
  <si>
    <t>16.8*16.6
1枚　一紙</t>
    <rPh sb="11" eb="12">
      <t>マイ</t>
    </rPh>
    <rPh sb="13" eb="14">
      <t>イチ</t>
    </rPh>
    <rPh sb="14" eb="15">
      <t>カミ</t>
    </rPh>
    <phoneticPr fontId="6"/>
  </si>
  <si>
    <t>1銭収入印紙ヲ貼ル。　一金1,519円43銭也　右者幸重丸御船玉作事代精調書惣〆○正ニ請取申候也　明治24年4月5日　幸重丸御船玉作事精調記の作事代金受取であり、同精調記にさしこんであった一紙である。</t>
    <rPh sb="1" eb="2">
      <t>セン</t>
    </rPh>
    <rPh sb="2" eb="4">
      <t>シュウニュウ</t>
    </rPh>
    <rPh sb="4" eb="6">
      <t>インシ</t>
    </rPh>
    <rPh sb="7" eb="8">
      <t>ハ</t>
    </rPh>
    <rPh sb="11" eb="12">
      <t>イチ</t>
    </rPh>
    <rPh sb="12" eb="13">
      <t>キン</t>
    </rPh>
    <rPh sb="18" eb="19">
      <t>エン</t>
    </rPh>
    <rPh sb="21" eb="22">
      <t>セン</t>
    </rPh>
    <rPh sb="22" eb="23">
      <t>ナリ</t>
    </rPh>
    <rPh sb="24" eb="25">
      <t>ミギ</t>
    </rPh>
    <rPh sb="25" eb="26">
      <t>モノ</t>
    </rPh>
    <rPh sb="26" eb="27">
      <t>ユキ</t>
    </rPh>
    <rPh sb="27" eb="28">
      <t>シゲ</t>
    </rPh>
    <rPh sb="28" eb="29">
      <t>マル</t>
    </rPh>
    <rPh sb="29" eb="31">
      <t>オフネ</t>
    </rPh>
    <rPh sb="31" eb="32">
      <t>タマ</t>
    </rPh>
    <rPh sb="32" eb="33">
      <t>サク</t>
    </rPh>
    <rPh sb="33" eb="34">
      <t>コト</t>
    </rPh>
    <rPh sb="34" eb="35">
      <t>ダイ</t>
    </rPh>
    <rPh sb="35" eb="36">
      <t>セイ</t>
    </rPh>
    <rPh sb="36" eb="37">
      <t>シラ</t>
    </rPh>
    <rPh sb="37" eb="38">
      <t>カ</t>
    </rPh>
    <rPh sb="38" eb="39">
      <t>ソウ</t>
    </rPh>
    <rPh sb="41" eb="42">
      <t>マサ</t>
    </rPh>
    <rPh sb="43" eb="44">
      <t>ウ</t>
    </rPh>
    <rPh sb="44" eb="45">
      <t>ト</t>
    </rPh>
    <rPh sb="45" eb="46">
      <t>モウ</t>
    </rPh>
    <rPh sb="46" eb="47">
      <t>ソウロウ</t>
    </rPh>
    <rPh sb="47" eb="48">
      <t>ナリ</t>
    </rPh>
    <rPh sb="49" eb="51">
      <t>メイジ</t>
    </rPh>
    <rPh sb="53" eb="54">
      <t>ネン</t>
    </rPh>
    <rPh sb="55" eb="56">
      <t>ガツ</t>
    </rPh>
    <rPh sb="57" eb="58">
      <t>ニチ</t>
    </rPh>
    <rPh sb="59" eb="60">
      <t>ユキ</t>
    </rPh>
    <rPh sb="60" eb="61">
      <t>シゲ</t>
    </rPh>
    <rPh sb="61" eb="62">
      <t>マル</t>
    </rPh>
    <rPh sb="62" eb="64">
      <t>オフネ</t>
    </rPh>
    <rPh sb="64" eb="65">
      <t>タマ</t>
    </rPh>
    <rPh sb="65" eb="66">
      <t>サク</t>
    </rPh>
    <rPh sb="66" eb="67">
      <t>コト</t>
    </rPh>
    <rPh sb="67" eb="68">
      <t>セイ</t>
    </rPh>
    <rPh sb="68" eb="69">
      <t>シラ</t>
    </rPh>
    <rPh sb="69" eb="70">
      <t>キ</t>
    </rPh>
    <rPh sb="71" eb="72">
      <t>サク</t>
    </rPh>
    <rPh sb="72" eb="73">
      <t>ジ</t>
    </rPh>
    <rPh sb="73" eb="75">
      <t>ダイキン</t>
    </rPh>
    <rPh sb="75" eb="76">
      <t>ウ</t>
    </rPh>
    <rPh sb="76" eb="77">
      <t>ト</t>
    </rPh>
    <rPh sb="81" eb="82">
      <t>ドウ</t>
    </rPh>
    <rPh sb="82" eb="83">
      <t>セイ</t>
    </rPh>
    <rPh sb="83" eb="84">
      <t>チョウ</t>
    </rPh>
    <rPh sb="84" eb="85">
      <t>キ</t>
    </rPh>
    <rPh sb="94" eb="96">
      <t>イッシ</t>
    </rPh>
    <phoneticPr fontId="6"/>
  </si>
  <si>
    <t>02010136</t>
  </si>
  <si>
    <r>
      <t>1891</t>
    </r>
    <r>
      <rPr>
        <sz val="11"/>
        <color theme="1"/>
        <rFont val="ＭＳ ゴシック"/>
        <family val="2"/>
        <charset val="128"/>
      </rPr>
      <t>11</t>
    </r>
    <r>
      <rPr>
        <sz val="11"/>
        <rFont val="ＭＳ ゴシック"/>
        <family val="2"/>
        <charset val="128"/>
      </rPr>
      <t>00
明治24年</t>
    </r>
    <r>
      <rPr>
        <sz val="11"/>
        <color theme="1"/>
        <rFont val="ＭＳ ゴシック"/>
        <family val="2"/>
        <charset val="128"/>
      </rPr>
      <t>11</t>
    </r>
    <r>
      <rPr>
        <sz val="11"/>
        <rFont val="ＭＳ ゴシック"/>
        <family val="2"/>
        <charset val="128"/>
      </rPr>
      <t>月</t>
    </r>
    <rPh sb="9" eb="11">
      <t>メイジ</t>
    </rPh>
    <rPh sb="13" eb="14">
      <t>ネン</t>
    </rPh>
    <rPh sb="16" eb="17">
      <t>ガツ</t>
    </rPh>
    <phoneticPr fontId="6"/>
  </si>
  <si>
    <t>立売堀高橋　　　　和泉屋吉右エ門　日吉橋北詰　　　　秋岡吉右エ門</t>
    <rPh sb="0" eb="3">
      <t>イタチボリ</t>
    </rPh>
    <rPh sb="3" eb="4">
      <t>ダカ</t>
    </rPh>
    <rPh sb="4" eb="5">
      <t>ハシ</t>
    </rPh>
    <rPh sb="9" eb="11">
      <t>イズミ</t>
    </rPh>
    <rPh sb="11" eb="12">
      <t>ヤ</t>
    </rPh>
    <rPh sb="12" eb="13">
      <t>キチ</t>
    </rPh>
    <rPh sb="13" eb="14">
      <t>ミギ</t>
    </rPh>
    <rPh sb="15" eb="16">
      <t>モン</t>
    </rPh>
    <rPh sb="17" eb="19">
      <t>ヒヨシ</t>
    </rPh>
    <rPh sb="19" eb="20">
      <t>ハシ</t>
    </rPh>
    <rPh sb="20" eb="22">
      <t>キタヅメ</t>
    </rPh>
    <rPh sb="26" eb="28">
      <t>アキオカ</t>
    </rPh>
    <phoneticPr fontId="6"/>
  </si>
  <si>
    <t>幸重丸　　　　　　　　上木太郎兵衛様</t>
    <rPh sb="0" eb="2">
      <t>サチシゲ</t>
    </rPh>
    <rPh sb="2" eb="3">
      <t>マル</t>
    </rPh>
    <rPh sb="11" eb="13">
      <t>ウエキ</t>
    </rPh>
    <rPh sb="13" eb="17">
      <t>タロウベエ</t>
    </rPh>
    <rPh sb="17" eb="18">
      <t>サマ</t>
    </rPh>
    <phoneticPr fontId="6"/>
  </si>
  <si>
    <r>
      <t>15*22.0*</t>
    </r>
    <r>
      <rPr>
        <sz val="11"/>
        <color theme="1"/>
        <rFont val="ＭＳ ゴシック"/>
        <family val="2"/>
        <charset val="128"/>
      </rPr>
      <t>0.2</t>
    </r>
    <r>
      <rPr>
        <sz val="11"/>
        <rFont val="ＭＳ ゴシック"/>
        <family val="2"/>
        <charset val="128"/>
      </rPr>
      <t xml:space="preserve">
6枚　手帳</t>
    </r>
    <rPh sb="13" eb="14">
      <t>マイ</t>
    </rPh>
    <rPh sb="15" eb="16">
      <t>テ</t>
    </rPh>
    <rPh sb="16" eb="17">
      <t>チョウ</t>
    </rPh>
    <phoneticPr fontId="6"/>
  </si>
  <si>
    <r>
      <t>御船釘</t>
    </r>
    <r>
      <rPr>
        <sz val="11"/>
        <color theme="1"/>
        <rFont val="ＭＳ ゴシック"/>
        <family val="2"/>
        <charset val="128"/>
      </rPr>
      <t>、錯、鉄</t>
    </r>
    <r>
      <rPr>
        <sz val="11"/>
        <rFont val="ＭＳ ゴシック"/>
        <family val="2"/>
        <charset val="128"/>
      </rPr>
      <t>11月～　差引き金</t>
    </r>
    <r>
      <rPr>
        <sz val="11"/>
        <color theme="1"/>
        <rFont val="ＭＳ ゴシック"/>
        <family val="2"/>
        <charset val="128"/>
      </rPr>
      <t>3円76銭9厘</t>
    </r>
    <rPh sb="0" eb="1">
      <t>オン</t>
    </rPh>
    <rPh sb="1" eb="2">
      <t>フネ</t>
    </rPh>
    <rPh sb="2" eb="3">
      <t>クギ</t>
    </rPh>
    <rPh sb="4" eb="5">
      <t>サク</t>
    </rPh>
    <rPh sb="6" eb="7">
      <t>テツ</t>
    </rPh>
    <rPh sb="9" eb="10">
      <t>ガツ</t>
    </rPh>
    <rPh sb="12" eb="14">
      <t>サシヒ</t>
    </rPh>
    <rPh sb="15" eb="16">
      <t>キン</t>
    </rPh>
    <rPh sb="17" eb="18">
      <t>エン</t>
    </rPh>
    <rPh sb="20" eb="21">
      <t>セン</t>
    </rPh>
    <rPh sb="22" eb="23">
      <t>リン</t>
    </rPh>
    <phoneticPr fontId="6"/>
  </si>
  <si>
    <t>02010137</t>
  </si>
  <si>
    <r>
      <t>1891</t>
    </r>
    <r>
      <rPr>
        <sz val="11"/>
        <color theme="1"/>
        <rFont val="ＭＳ ゴシック"/>
        <family val="2"/>
        <charset val="128"/>
      </rPr>
      <t>12</t>
    </r>
    <r>
      <rPr>
        <sz val="11"/>
        <rFont val="ＭＳ ゴシック"/>
        <family val="2"/>
        <charset val="128"/>
      </rPr>
      <t>00
明治24年</t>
    </r>
    <r>
      <rPr>
        <sz val="11"/>
        <color theme="1"/>
        <rFont val="ＭＳ ゴシック"/>
        <family val="2"/>
        <charset val="128"/>
      </rPr>
      <t>12月</t>
    </r>
    <rPh sb="9" eb="11">
      <t>メイジ</t>
    </rPh>
    <rPh sb="13" eb="14">
      <t>ネン</t>
    </rPh>
    <rPh sb="16" eb="17">
      <t>ガツ</t>
    </rPh>
    <phoneticPr fontId="6"/>
  </si>
  <si>
    <t>大阪
和泉屋吉右エ門</t>
    <rPh sb="0" eb="2">
      <t>オオサカ</t>
    </rPh>
    <rPh sb="3" eb="5">
      <t>イズミ</t>
    </rPh>
    <rPh sb="5" eb="6">
      <t>ヤ</t>
    </rPh>
    <rPh sb="6" eb="7">
      <t>キチ</t>
    </rPh>
    <rPh sb="7" eb="8">
      <t>ミギ</t>
    </rPh>
    <rPh sb="9" eb="10">
      <t>モン</t>
    </rPh>
    <phoneticPr fontId="6"/>
  </si>
  <si>
    <t>○
幸貴丸権三郎様</t>
    <rPh sb="2" eb="5">
      <t>ユキタカマル</t>
    </rPh>
    <rPh sb="5" eb="6">
      <t>ケン</t>
    </rPh>
    <rPh sb="6" eb="8">
      <t>サブロウ</t>
    </rPh>
    <rPh sb="8" eb="9">
      <t>サマ</t>
    </rPh>
    <phoneticPr fontId="6"/>
  </si>
  <si>
    <t>22.0*14.8
6枚　横帳</t>
    <rPh sb="11" eb="12">
      <t>マイ</t>
    </rPh>
    <rPh sb="13" eb="14">
      <t>ヨコ</t>
    </rPh>
    <rPh sb="14" eb="15">
      <t>チョウ</t>
    </rPh>
    <phoneticPr fontId="6"/>
  </si>
  <si>
    <r>
      <t>船作事に必要な各種釘の取量、代金　古鉄売との差引を示す（11月～</t>
    </r>
    <r>
      <rPr>
        <sz val="11"/>
        <color theme="1"/>
        <rFont val="ＭＳ ゴシック"/>
        <family val="2"/>
        <charset val="128"/>
      </rPr>
      <t>12月分）</t>
    </r>
    <rPh sb="0" eb="1">
      <t>フネ</t>
    </rPh>
    <rPh sb="1" eb="2">
      <t>サク</t>
    </rPh>
    <rPh sb="2" eb="3">
      <t>ジ</t>
    </rPh>
    <rPh sb="4" eb="6">
      <t>ヒツヨウ</t>
    </rPh>
    <rPh sb="7" eb="9">
      <t>カクシュ</t>
    </rPh>
    <rPh sb="9" eb="10">
      <t>クギ</t>
    </rPh>
    <rPh sb="11" eb="12">
      <t>ト</t>
    </rPh>
    <rPh sb="12" eb="13">
      <t>リョウ</t>
    </rPh>
    <rPh sb="14" eb="16">
      <t>ダイキン</t>
    </rPh>
    <rPh sb="17" eb="18">
      <t>フル</t>
    </rPh>
    <rPh sb="18" eb="19">
      <t>テツ</t>
    </rPh>
    <rPh sb="19" eb="20">
      <t>ウ</t>
    </rPh>
    <rPh sb="22" eb="24">
      <t>サシヒキ</t>
    </rPh>
    <rPh sb="25" eb="26">
      <t>シメ</t>
    </rPh>
    <rPh sb="30" eb="31">
      <t>ガツ</t>
    </rPh>
    <rPh sb="34" eb="35">
      <t>ガツ</t>
    </rPh>
    <rPh sb="35" eb="36">
      <t>ブン</t>
    </rPh>
    <phoneticPr fontId="6"/>
  </si>
  <si>
    <t>02010138</t>
  </si>
  <si>
    <t>ナシ</t>
    <phoneticPr fontId="6"/>
  </si>
  <si>
    <t>18920416
明治25年4月16日</t>
    <rPh sb="9" eb="11">
      <t>メイジ</t>
    </rPh>
    <rPh sb="13" eb="14">
      <t>ネン</t>
    </rPh>
    <rPh sb="15" eb="16">
      <t>ガツ</t>
    </rPh>
    <rPh sb="18" eb="19">
      <t>ニチ</t>
    </rPh>
    <phoneticPr fontId="6"/>
  </si>
  <si>
    <t>泉吉次郎
今福嘉八</t>
    <rPh sb="0" eb="1">
      <t>イズミ</t>
    </rPh>
    <rPh sb="1" eb="3">
      <t>キチジ</t>
    </rPh>
    <rPh sb="3" eb="4">
      <t>ロウ</t>
    </rPh>
    <rPh sb="5" eb="7">
      <t>イマフク</t>
    </rPh>
    <rPh sb="7" eb="8">
      <t>カ</t>
    </rPh>
    <rPh sb="8" eb="9">
      <t>ハチ</t>
    </rPh>
    <phoneticPr fontId="6"/>
  </si>
  <si>
    <t>13*35
20枚　長帳</t>
    <rPh sb="8" eb="9">
      <t>マイ</t>
    </rPh>
    <rPh sb="10" eb="12">
      <t>ナガチョウ</t>
    </rPh>
    <phoneticPr fontId="6"/>
  </si>
  <si>
    <t>幸貴丸改造に要した金物、釘類の仕切書　総〆321円6厘　故鉄下取り14円6銭3厘差し引306円94銭3厘・・・泉吉次郎　　〆金82円20銭8厘、古銅下取り10円24銭1厘差引71円96銭7厘・・・今福嘉八</t>
    <rPh sb="0" eb="3">
      <t>ユキタカマル</t>
    </rPh>
    <rPh sb="3" eb="5">
      <t>カイゾウ</t>
    </rPh>
    <rPh sb="6" eb="7">
      <t>ヨウ</t>
    </rPh>
    <rPh sb="9" eb="11">
      <t>カナモノ</t>
    </rPh>
    <rPh sb="12" eb="13">
      <t>クギ</t>
    </rPh>
    <rPh sb="13" eb="14">
      <t>ルイ</t>
    </rPh>
    <rPh sb="15" eb="17">
      <t>シキリ</t>
    </rPh>
    <rPh sb="17" eb="18">
      <t>ショ</t>
    </rPh>
    <rPh sb="19" eb="20">
      <t>ソウ</t>
    </rPh>
    <rPh sb="24" eb="25">
      <t>エン</t>
    </rPh>
    <rPh sb="26" eb="27">
      <t>リン</t>
    </rPh>
    <rPh sb="28" eb="29">
      <t>ユエ</t>
    </rPh>
    <rPh sb="29" eb="30">
      <t>テツ</t>
    </rPh>
    <rPh sb="30" eb="31">
      <t>シタ</t>
    </rPh>
    <rPh sb="31" eb="32">
      <t>トリ</t>
    </rPh>
    <rPh sb="35" eb="36">
      <t>エン</t>
    </rPh>
    <rPh sb="37" eb="38">
      <t>セン</t>
    </rPh>
    <rPh sb="39" eb="40">
      <t>リン</t>
    </rPh>
    <rPh sb="40" eb="41">
      <t>サ</t>
    </rPh>
    <rPh sb="42" eb="43">
      <t>ヒ</t>
    </rPh>
    <rPh sb="46" eb="47">
      <t>エン</t>
    </rPh>
    <rPh sb="49" eb="50">
      <t>セン</t>
    </rPh>
    <rPh sb="51" eb="52">
      <t>リン</t>
    </rPh>
    <rPh sb="55" eb="56">
      <t>イズミ</t>
    </rPh>
    <rPh sb="56" eb="58">
      <t>キチジ</t>
    </rPh>
    <rPh sb="58" eb="59">
      <t>ロウ</t>
    </rPh>
    <rPh sb="62" eb="63">
      <t>キン</t>
    </rPh>
    <rPh sb="65" eb="66">
      <t>エン</t>
    </rPh>
    <rPh sb="68" eb="69">
      <t>セン</t>
    </rPh>
    <rPh sb="70" eb="71">
      <t>リン</t>
    </rPh>
    <rPh sb="72" eb="73">
      <t>フル</t>
    </rPh>
    <rPh sb="73" eb="74">
      <t>ドウ</t>
    </rPh>
    <rPh sb="74" eb="76">
      <t>シタド</t>
    </rPh>
    <rPh sb="79" eb="80">
      <t>エン</t>
    </rPh>
    <rPh sb="82" eb="83">
      <t>セン</t>
    </rPh>
    <rPh sb="84" eb="85">
      <t>リン</t>
    </rPh>
    <rPh sb="85" eb="87">
      <t>サシヒキ</t>
    </rPh>
    <rPh sb="89" eb="90">
      <t>エン</t>
    </rPh>
    <rPh sb="92" eb="93">
      <t>セン</t>
    </rPh>
    <rPh sb="94" eb="95">
      <t>リン</t>
    </rPh>
    <rPh sb="98" eb="100">
      <t>イマフク</t>
    </rPh>
    <rPh sb="100" eb="101">
      <t>カ</t>
    </rPh>
    <rPh sb="101" eb="102">
      <t>ハチ</t>
    </rPh>
    <phoneticPr fontId="6"/>
  </si>
  <si>
    <t>02010139</t>
  </si>
  <si>
    <t>幸貴丸御船玉作事精調記</t>
    <rPh sb="0" eb="3">
      <t>ユキタカマル</t>
    </rPh>
    <rPh sb="3" eb="5">
      <t>オフネ</t>
    </rPh>
    <rPh sb="5" eb="6">
      <t>タマ</t>
    </rPh>
    <rPh sb="6" eb="7">
      <t>サク</t>
    </rPh>
    <rPh sb="7" eb="8">
      <t>ジ</t>
    </rPh>
    <rPh sb="8" eb="9">
      <t>セイ</t>
    </rPh>
    <rPh sb="9" eb="10">
      <t>シラ</t>
    </rPh>
    <rPh sb="10" eb="11">
      <t>キ</t>
    </rPh>
    <phoneticPr fontId="6"/>
  </si>
  <si>
    <t>酒谷御丹那様</t>
    <rPh sb="0" eb="2">
      <t>サカヤ</t>
    </rPh>
    <rPh sb="2" eb="3">
      <t>オ</t>
    </rPh>
    <rPh sb="3" eb="5">
      <t>タンナ</t>
    </rPh>
    <rPh sb="5" eb="6">
      <t>サマ</t>
    </rPh>
    <phoneticPr fontId="6"/>
  </si>
  <si>
    <t>35*13
11枚　長帳</t>
    <rPh sb="8" eb="9">
      <t>マイ</t>
    </rPh>
    <rPh sb="10" eb="12">
      <t>ナガチョウ</t>
    </rPh>
    <phoneticPr fontId="6"/>
  </si>
  <si>
    <t>帆船を3本マストのスクーナー型に改造したときの仕様書。総合計3260円23銭7厘</t>
    <rPh sb="0" eb="1">
      <t>ホ</t>
    </rPh>
    <rPh sb="1" eb="2">
      <t>セン</t>
    </rPh>
    <rPh sb="4" eb="5">
      <t>ホン</t>
    </rPh>
    <rPh sb="14" eb="15">
      <t>カタ</t>
    </rPh>
    <rPh sb="16" eb="18">
      <t>カイゾウ</t>
    </rPh>
    <rPh sb="23" eb="26">
      <t>シヨウショ</t>
    </rPh>
    <rPh sb="27" eb="28">
      <t>ソウ</t>
    </rPh>
    <rPh sb="28" eb="30">
      <t>ゴウケイ</t>
    </rPh>
    <rPh sb="34" eb="35">
      <t>エン</t>
    </rPh>
    <rPh sb="37" eb="38">
      <t>セン</t>
    </rPh>
    <rPh sb="39" eb="40">
      <t>リン</t>
    </rPh>
    <phoneticPr fontId="6"/>
  </si>
  <si>
    <t>02010140</t>
  </si>
  <si>
    <r>
      <t>18930</t>
    </r>
    <r>
      <rPr>
        <sz val="11"/>
        <color theme="1"/>
        <rFont val="ＭＳ ゴシック"/>
        <family val="2"/>
        <charset val="128"/>
      </rPr>
      <t>3</t>
    </r>
    <r>
      <rPr>
        <sz val="11"/>
        <rFont val="ＭＳ ゴシック"/>
        <family val="2"/>
        <charset val="128"/>
      </rPr>
      <t>00
明治26年3月</t>
    </r>
    <rPh sb="9" eb="11">
      <t>メイジ</t>
    </rPh>
    <rPh sb="13" eb="14">
      <t>ネン</t>
    </rPh>
    <rPh sb="15" eb="16">
      <t>ガツ</t>
    </rPh>
    <phoneticPr fontId="6"/>
  </si>
  <si>
    <t>三原武三郎
島田友治郎
泉　吉　外多数</t>
    <rPh sb="0" eb="2">
      <t>ミハラ</t>
    </rPh>
    <rPh sb="2" eb="3">
      <t>タケシ</t>
    </rPh>
    <rPh sb="3" eb="5">
      <t>サブロウ</t>
    </rPh>
    <rPh sb="6" eb="8">
      <t>シマダ</t>
    </rPh>
    <rPh sb="8" eb="9">
      <t>トモ</t>
    </rPh>
    <rPh sb="9" eb="11">
      <t>ジロウ</t>
    </rPh>
    <rPh sb="12" eb="13">
      <t>イズミ</t>
    </rPh>
    <rPh sb="14" eb="15">
      <t>キチ</t>
    </rPh>
    <rPh sb="16" eb="17">
      <t>ホカ</t>
    </rPh>
    <rPh sb="17" eb="19">
      <t>タスウ</t>
    </rPh>
    <phoneticPr fontId="6"/>
  </si>
  <si>
    <t>叶丸吉五郎様
加能丸吉五郎様</t>
    <rPh sb="0" eb="1">
      <t>カノウ</t>
    </rPh>
    <rPh sb="1" eb="2">
      <t>マル</t>
    </rPh>
    <rPh sb="2" eb="5">
      <t>キチゴロウ</t>
    </rPh>
    <rPh sb="5" eb="6">
      <t>サマ</t>
    </rPh>
    <rPh sb="7" eb="8">
      <t>カ</t>
    </rPh>
    <rPh sb="8" eb="10">
      <t>ノウマル</t>
    </rPh>
    <rPh sb="10" eb="13">
      <t>キチゴロウ</t>
    </rPh>
    <rPh sb="13" eb="14">
      <t>サマ</t>
    </rPh>
    <phoneticPr fontId="6"/>
  </si>
  <si>
    <t>22.5*34.5
30枚
こより綴
一紙</t>
    <rPh sb="12" eb="13">
      <t>マイ</t>
    </rPh>
    <rPh sb="17" eb="18">
      <t>ツヅ</t>
    </rPh>
    <rPh sb="19" eb="20">
      <t>イチ</t>
    </rPh>
    <rPh sb="20" eb="21">
      <t>カミ</t>
    </rPh>
    <phoneticPr fontId="6"/>
  </si>
  <si>
    <t>船作事の材料費、人工費等が中心であり、その外に八角時計や船仏壇（3円55銭）等、船具の代金等もあり船の整備を中心とする。</t>
    <rPh sb="0" eb="1">
      <t>フネ</t>
    </rPh>
    <rPh sb="1" eb="2">
      <t>サク</t>
    </rPh>
    <rPh sb="2" eb="3">
      <t>ジ</t>
    </rPh>
    <rPh sb="4" eb="7">
      <t>ザイリョウヒ</t>
    </rPh>
    <rPh sb="8" eb="10">
      <t>ジンコウ</t>
    </rPh>
    <rPh sb="10" eb="12">
      <t>ヒナド</t>
    </rPh>
    <rPh sb="13" eb="15">
      <t>チュウシン</t>
    </rPh>
    <rPh sb="21" eb="22">
      <t>ホカ</t>
    </rPh>
    <rPh sb="23" eb="25">
      <t>ハッカク</t>
    </rPh>
    <rPh sb="25" eb="27">
      <t>ドケイ</t>
    </rPh>
    <rPh sb="28" eb="29">
      <t>フネ</t>
    </rPh>
    <rPh sb="29" eb="31">
      <t>ブツダン</t>
    </rPh>
    <rPh sb="33" eb="34">
      <t>エン</t>
    </rPh>
    <rPh sb="36" eb="37">
      <t>セン</t>
    </rPh>
    <rPh sb="38" eb="39">
      <t>ナド</t>
    </rPh>
    <rPh sb="40" eb="42">
      <t>セング</t>
    </rPh>
    <rPh sb="43" eb="46">
      <t>ダイキンナド</t>
    </rPh>
    <rPh sb="49" eb="50">
      <t>フネ</t>
    </rPh>
    <rPh sb="51" eb="53">
      <t>セイビ</t>
    </rPh>
    <rPh sb="54" eb="56">
      <t>チュウシン</t>
    </rPh>
    <phoneticPr fontId="6"/>
  </si>
  <si>
    <t>02010141</t>
  </si>
  <si>
    <t>三吉</t>
    <rPh sb="0" eb="1">
      <t>サン</t>
    </rPh>
    <rPh sb="1" eb="2">
      <t>キチ</t>
    </rPh>
    <phoneticPr fontId="6"/>
  </si>
  <si>
    <t>18930326
明治26年3月26日</t>
    <rPh sb="9" eb="11">
      <t>メイジ</t>
    </rPh>
    <rPh sb="13" eb="14">
      <t>ネン</t>
    </rPh>
    <rPh sb="15" eb="16">
      <t>ガツ</t>
    </rPh>
    <rPh sb="18" eb="19">
      <t>ニチ</t>
    </rPh>
    <phoneticPr fontId="6"/>
  </si>
  <si>
    <t>三原吉左エ門</t>
    <rPh sb="0" eb="2">
      <t>ミハラ</t>
    </rPh>
    <rPh sb="2" eb="4">
      <t>キチザ</t>
    </rPh>
    <rPh sb="5" eb="6">
      <t>モン</t>
    </rPh>
    <phoneticPr fontId="6"/>
  </si>
  <si>
    <t>幸徳丸他之吉様</t>
    <rPh sb="0" eb="2">
      <t>コウトク</t>
    </rPh>
    <rPh sb="2" eb="3">
      <t>マル</t>
    </rPh>
    <rPh sb="3" eb="6">
      <t>タノキチ</t>
    </rPh>
    <rPh sb="6" eb="7">
      <t>サマ</t>
    </rPh>
    <phoneticPr fontId="6"/>
  </si>
  <si>
    <t>12.5*35.5
2枚　冊子
こより綴</t>
    <rPh sb="11" eb="12">
      <t>マイ</t>
    </rPh>
    <rPh sb="13" eb="15">
      <t>サッシ</t>
    </rPh>
    <rPh sb="19" eb="20">
      <t>ツヅ</t>
    </rPh>
    <phoneticPr fontId="6"/>
  </si>
  <si>
    <t>一、金36円　工数120人　60銭　始め　板材多数　舟玉ヲロシ代6円入〆金113円41銭7厘</t>
    <rPh sb="0" eb="1">
      <t>イチ</t>
    </rPh>
    <rPh sb="2" eb="3">
      <t>キン</t>
    </rPh>
    <rPh sb="5" eb="6">
      <t>エン</t>
    </rPh>
    <rPh sb="7" eb="9">
      <t>コウスウ</t>
    </rPh>
    <rPh sb="12" eb="13">
      <t>ニン</t>
    </rPh>
    <rPh sb="16" eb="17">
      <t>セン</t>
    </rPh>
    <rPh sb="18" eb="19">
      <t>ハジ</t>
    </rPh>
    <rPh sb="21" eb="22">
      <t>イタ</t>
    </rPh>
    <rPh sb="22" eb="23">
      <t>ザイ</t>
    </rPh>
    <rPh sb="23" eb="25">
      <t>タスウ</t>
    </rPh>
    <rPh sb="26" eb="27">
      <t>フネ</t>
    </rPh>
    <rPh sb="27" eb="28">
      <t>タマ</t>
    </rPh>
    <rPh sb="31" eb="32">
      <t>ダイ</t>
    </rPh>
    <rPh sb="33" eb="34">
      <t>エン</t>
    </rPh>
    <rPh sb="34" eb="35">
      <t>イ</t>
    </rPh>
    <rPh sb="36" eb="37">
      <t>キン</t>
    </rPh>
    <rPh sb="40" eb="41">
      <t>エン</t>
    </rPh>
    <rPh sb="43" eb="44">
      <t>セン</t>
    </rPh>
    <rPh sb="45" eb="46">
      <t>リン</t>
    </rPh>
    <phoneticPr fontId="6"/>
  </si>
  <si>
    <t>02010142</t>
  </si>
  <si>
    <t>証</t>
    <rPh sb="0" eb="1">
      <t>アカシ</t>
    </rPh>
    <phoneticPr fontId="6"/>
  </si>
  <si>
    <t>18931204
明治26年12月4日</t>
    <rPh sb="9" eb="11">
      <t>メイジ</t>
    </rPh>
    <rPh sb="13" eb="14">
      <t>ネン</t>
    </rPh>
    <rPh sb="16" eb="17">
      <t>ガツ</t>
    </rPh>
    <rPh sb="18" eb="19">
      <t>ニチ</t>
    </rPh>
    <phoneticPr fontId="6"/>
  </si>
  <si>
    <t>1．三原吉左エ門　2．函館、造船所　3．鎌倉重兵エ　他4名</t>
    <rPh sb="2" eb="4">
      <t>ミハラ</t>
    </rPh>
    <rPh sb="4" eb="6">
      <t>キチザ</t>
    </rPh>
    <rPh sb="7" eb="8">
      <t>モン</t>
    </rPh>
    <rPh sb="11" eb="13">
      <t>ハコダテ</t>
    </rPh>
    <rPh sb="15" eb="17">
      <t>ゾウセン</t>
    </rPh>
    <rPh sb="17" eb="18">
      <t>ショ</t>
    </rPh>
    <rPh sb="21" eb="23">
      <t>カマクラ</t>
    </rPh>
    <rPh sb="23" eb="24">
      <t>ジュウ</t>
    </rPh>
    <rPh sb="24" eb="25">
      <t>ヘイ</t>
    </rPh>
    <rPh sb="27" eb="28">
      <t>ホカ</t>
    </rPh>
    <rPh sb="29" eb="30">
      <t>メイ</t>
    </rPh>
    <phoneticPr fontId="6"/>
  </si>
  <si>
    <t xml:space="preserve">幸徳丸他之吉様3．喜宝丸テンマ他之吉
</t>
    <rPh sb="0" eb="2">
      <t>コウトク</t>
    </rPh>
    <rPh sb="2" eb="3">
      <t>マル</t>
    </rPh>
    <rPh sb="3" eb="6">
      <t>タノキチ</t>
    </rPh>
    <rPh sb="6" eb="7">
      <t>サマ</t>
    </rPh>
    <rPh sb="9" eb="12">
      <t>キホウマル</t>
    </rPh>
    <rPh sb="15" eb="18">
      <t>タノキチ</t>
    </rPh>
    <phoneticPr fontId="6"/>
  </si>
  <si>
    <t>12.5*33.5
7枚　一紙</t>
    <rPh sb="11" eb="12">
      <t>マイ</t>
    </rPh>
    <rPh sb="13" eb="14">
      <t>イチ</t>
    </rPh>
    <rPh sb="14" eb="15">
      <t>カミ</t>
    </rPh>
    <phoneticPr fontId="6"/>
  </si>
  <si>
    <t>1.一金13円44銭大工数44人8分外板材他18品〆金30円06銭　2.一金1円55銭大工3人　5月7日　3.一.75銭カシノスベリ3丁　桧皮　大工15人半等〆金6円42銭　3月26日　4.一金2円70銭さがりそろへ手間、他　有りテ〆金4円6銭5厘　3月26日　5.一金12円39銭5厘1円85銭がえ別織帆2反11尋4○ヅツ〆22尋8○裾帆2反2尋・・・</t>
    <rPh sb="2" eb="3">
      <t>イチ</t>
    </rPh>
    <rPh sb="3" eb="4">
      <t>キン</t>
    </rPh>
    <rPh sb="6" eb="7">
      <t>エン</t>
    </rPh>
    <rPh sb="9" eb="10">
      <t>セン</t>
    </rPh>
    <rPh sb="10" eb="12">
      <t>ダイク</t>
    </rPh>
    <rPh sb="12" eb="13">
      <t>スウ</t>
    </rPh>
    <rPh sb="15" eb="16">
      <t>ニン</t>
    </rPh>
    <rPh sb="17" eb="18">
      <t>フン</t>
    </rPh>
    <rPh sb="18" eb="19">
      <t>ソト</t>
    </rPh>
    <rPh sb="19" eb="21">
      <t>イタザイ</t>
    </rPh>
    <rPh sb="21" eb="22">
      <t>ホカ</t>
    </rPh>
    <rPh sb="24" eb="25">
      <t>ヒン</t>
    </rPh>
    <rPh sb="26" eb="27">
      <t>キン</t>
    </rPh>
    <rPh sb="29" eb="30">
      <t>エン</t>
    </rPh>
    <rPh sb="32" eb="33">
      <t>セン</t>
    </rPh>
    <rPh sb="36" eb="37">
      <t>イチ</t>
    </rPh>
    <rPh sb="37" eb="38">
      <t>キン</t>
    </rPh>
    <rPh sb="39" eb="40">
      <t>エン</t>
    </rPh>
    <rPh sb="42" eb="43">
      <t>セン</t>
    </rPh>
    <rPh sb="43" eb="45">
      <t>ダイク</t>
    </rPh>
    <rPh sb="46" eb="47">
      <t>ニン</t>
    </rPh>
    <rPh sb="49" eb="50">
      <t>ガツ</t>
    </rPh>
    <rPh sb="51" eb="52">
      <t>ニチ</t>
    </rPh>
    <rPh sb="55" eb="56">
      <t>イチ</t>
    </rPh>
    <rPh sb="59" eb="60">
      <t>セン</t>
    </rPh>
    <rPh sb="67" eb="68">
      <t>チョウ</t>
    </rPh>
    <rPh sb="69" eb="70">
      <t>ヒノキ</t>
    </rPh>
    <rPh sb="70" eb="71">
      <t>カワ</t>
    </rPh>
    <rPh sb="72" eb="74">
      <t>ダイク</t>
    </rPh>
    <rPh sb="76" eb="77">
      <t>ニン</t>
    </rPh>
    <rPh sb="77" eb="78">
      <t>ハン</t>
    </rPh>
    <rPh sb="78" eb="79">
      <t>トウ</t>
    </rPh>
    <rPh sb="80" eb="81">
      <t>キン</t>
    </rPh>
    <rPh sb="82" eb="83">
      <t>エン</t>
    </rPh>
    <rPh sb="85" eb="86">
      <t>セン</t>
    </rPh>
    <rPh sb="88" eb="89">
      <t>ガツ</t>
    </rPh>
    <rPh sb="91" eb="92">
      <t>ニチ</t>
    </rPh>
    <rPh sb="95" eb="96">
      <t>イチ</t>
    </rPh>
    <rPh sb="96" eb="97">
      <t>キン</t>
    </rPh>
    <rPh sb="98" eb="99">
      <t>エン</t>
    </rPh>
    <rPh sb="101" eb="102">
      <t>セン</t>
    </rPh>
    <rPh sb="108" eb="110">
      <t>テマ</t>
    </rPh>
    <rPh sb="111" eb="112">
      <t>ホカ</t>
    </rPh>
    <rPh sb="113" eb="114">
      <t>ア</t>
    </rPh>
    <rPh sb="117" eb="118">
      <t>キン</t>
    </rPh>
    <rPh sb="119" eb="120">
      <t>エン</t>
    </rPh>
    <rPh sb="121" eb="122">
      <t>セン</t>
    </rPh>
    <rPh sb="123" eb="124">
      <t>リン</t>
    </rPh>
    <rPh sb="126" eb="127">
      <t>ガツ</t>
    </rPh>
    <rPh sb="129" eb="130">
      <t>ニチ</t>
    </rPh>
    <rPh sb="133" eb="134">
      <t>イチ</t>
    </rPh>
    <rPh sb="134" eb="135">
      <t>キン</t>
    </rPh>
    <rPh sb="137" eb="138">
      <t>エン</t>
    </rPh>
    <rPh sb="140" eb="141">
      <t>セン</t>
    </rPh>
    <rPh sb="142" eb="143">
      <t>リン</t>
    </rPh>
    <rPh sb="144" eb="145">
      <t>エン</t>
    </rPh>
    <rPh sb="147" eb="148">
      <t>セン</t>
    </rPh>
    <rPh sb="150" eb="151">
      <t>ベツ</t>
    </rPh>
    <rPh sb="151" eb="152">
      <t>オ</t>
    </rPh>
    <rPh sb="152" eb="153">
      <t>ホ</t>
    </rPh>
    <rPh sb="154" eb="155">
      <t>タン</t>
    </rPh>
    <rPh sb="157" eb="158">
      <t>ヒロ</t>
    </rPh>
    <rPh sb="165" eb="166">
      <t>ヒロ</t>
    </rPh>
    <rPh sb="168" eb="169">
      <t>スソ</t>
    </rPh>
    <rPh sb="169" eb="170">
      <t>ホ</t>
    </rPh>
    <rPh sb="171" eb="172">
      <t>タン</t>
    </rPh>
    <rPh sb="173" eb="174">
      <t>ヒロ</t>
    </rPh>
    <phoneticPr fontId="6"/>
  </si>
  <si>
    <t>02010143</t>
  </si>
  <si>
    <t>なし（雑用控）</t>
    <rPh sb="3" eb="5">
      <t>ザツヨウ</t>
    </rPh>
    <rPh sb="5" eb="6">
      <t>ヒカ</t>
    </rPh>
    <phoneticPr fontId="6"/>
  </si>
  <si>
    <t>18940000
明治27年度分</t>
    <rPh sb="9" eb="11">
      <t>メイジ</t>
    </rPh>
    <rPh sb="13" eb="16">
      <t>ネンドブン</t>
    </rPh>
    <phoneticPr fontId="6"/>
  </si>
  <si>
    <t>なし</t>
    <phoneticPr fontId="6"/>
  </si>
  <si>
    <t>13.5*39.0
3枚　冊子
こより綴</t>
    <rPh sb="11" eb="12">
      <t>マイ</t>
    </rPh>
    <rPh sb="13" eb="15">
      <t>サッシ</t>
    </rPh>
    <rPh sb="19" eb="20">
      <t>ツヅ</t>
    </rPh>
    <phoneticPr fontId="6"/>
  </si>
  <si>
    <t>祝儀、まきちん、浜地料、石油代等雑費
船作事に伴う雑費か</t>
    <rPh sb="0" eb="2">
      <t>シュウギ</t>
    </rPh>
    <rPh sb="8" eb="9">
      <t>ハマ</t>
    </rPh>
    <rPh sb="9" eb="10">
      <t>チ</t>
    </rPh>
    <rPh sb="10" eb="11">
      <t>リョウ</t>
    </rPh>
    <rPh sb="12" eb="14">
      <t>セキユ</t>
    </rPh>
    <rPh sb="14" eb="15">
      <t>ダイ</t>
    </rPh>
    <rPh sb="15" eb="16">
      <t>トウ</t>
    </rPh>
    <rPh sb="16" eb="18">
      <t>ザッピ</t>
    </rPh>
    <rPh sb="19" eb="20">
      <t>フネ</t>
    </rPh>
    <rPh sb="20" eb="21">
      <t>サク</t>
    </rPh>
    <rPh sb="21" eb="22">
      <t>ジ</t>
    </rPh>
    <rPh sb="23" eb="24">
      <t>トモナ</t>
    </rPh>
    <rPh sb="25" eb="27">
      <t>ザッピ</t>
    </rPh>
    <phoneticPr fontId="6"/>
  </si>
  <si>
    <t>02010144</t>
  </si>
  <si>
    <t>船道具通</t>
    <rPh sb="0" eb="1">
      <t>フネ</t>
    </rPh>
    <rPh sb="1" eb="3">
      <t>ドウグ</t>
    </rPh>
    <rPh sb="3" eb="4">
      <t>ツウ</t>
    </rPh>
    <phoneticPr fontId="6"/>
  </si>
  <si>
    <t>18940300
明治27年3月</t>
    <rPh sb="9" eb="11">
      <t>メイジ</t>
    </rPh>
    <rPh sb="13" eb="14">
      <t>ネン</t>
    </rPh>
    <rPh sb="15" eb="16">
      <t>ガツ</t>
    </rPh>
    <phoneticPr fontId="6"/>
  </si>
  <si>
    <t>松屋卯兵衛</t>
    <rPh sb="0" eb="1">
      <t>マツ</t>
    </rPh>
    <rPh sb="1" eb="2">
      <t>ヤ</t>
    </rPh>
    <rPh sb="2" eb="3">
      <t>ウ</t>
    </rPh>
    <rPh sb="3" eb="5">
      <t>ベエ</t>
    </rPh>
    <phoneticPr fontId="6"/>
  </si>
  <si>
    <t>22*14.5
6枚　手帳</t>
    <rPh sb="9" eb="10">
      <t>マイ</t>
    </rPh>
    <rPh sb="11" eb="13">
      <t>テチョウ</t>
    </rPh>
    <phoneticPr fontId="6"/>
  </si>
  <si>
    <t>棕呂皮54枚　棕呂縄151本等補修用品各種</t>
    <rPh sb="0" eb="3">
      <t>シュロヒ</t>
    </rPh>
    <rPh sb="5" eb="6">
      <t>マイ</t>
    </rPh>
    <rPh sb="7" eb="8">
      <t>シュ</t>
    </rPh>
    <rPh sb="8" eb="9">
      <t>ロ</t>
    </rPh>
    <rPh sb="9" eb="10">
      <t>ナワ</t>
    </rPh>
    <rPh sb="13" eb="15">
      <t>ホンナド</t>
    </rPh>
    <rPh sb="15" eb="17">
      <t>ホシュウ</t>
    </rPh>
    <rPh sb="17" eb="19">
      <t>ヨウヒン</t>
    </rPh>
    <rPh sb="19" eb="21">
      <t>カクシュ</t>
    </rPh>
    <phoneticPr fontId="6"/>
  </si>
  <si>
    <t>02010145</t>
  </si>
  <si>
    <t>値段書　セール見積書</t>
    <rPh sb="0" eb="2">
      <t>ネダン</t>
    </rPh>
    <rPh sb="2" eb="3">
      <t>カ</t>
    </rPh>
    <rPh sb="7" eb="9">
      <t>ミツ</t>
    </rPh>
    <rPh sb="9" eb="10">
      <t>カ</t>
    </rPh>
    <phoneticPr fontId="6"/>
  </si>
  <si>
    <t>18940325
明治27年3月25日</t>
    <rPh sb="9" eb="11">
      <t>メイジ</t>
    </rPh>
    <rPh sb="13" eb="14">
      <t>ネン</t>
    </rPh>
    <rPh sb="15" eb="16">
      <t>ガツ</t>
    </rPh>
    <rPh sb="18" eb="19">
      <t>ニチ</t>
    </rPh>
    <phoneticPr fontId="6"/>
  </si>
  <si>
    <t>松谷卯兵衛
大藤支店</t>
    <rPh sb="0" eb="1">
      <t>マツ</t>
    </rPh>
    <rPh sb="1" eb="2">
      <t>タニ</t>
    </rPh>
    <rPh sb="2" eb="3">
      <t>ウ</t>
    </rPh>
    <rPh sb="3" eb="5">
      <t>ベエ</t>
    </rPh>
    <rPh sb="6" eb="8">
      <t>オオフジ</t>
    </rPh>
    <rPh sb="8" eb="10">
      <t>シテン</t>
    </rPh>
    <phoneticPr fontId="6"/>
  </si>
  <si>
    <t>酒谷幸長丸
会計吉五郎様</t>
    <rPh sb="0" eb="2">
      <t>サカヤ</t>
    </rPh>
    <rPh sb="2" eb="4">
      <t>ユキナガ</t>
    </rPh>
    <rPh sb="4" eb="5">
      <t>マル</t>
    </rPh>
    <rPh sb="6" eb="8">
      <t>カイケイ</t>
    </rPh>
    <rPh sb="8" eb="12">
      <t>キチゴロウサマ</t>
    </rPh>
    <phoneticPr fontId="6"/>
  </si>
  <si>
    <t>17*78
20枚
こより綴
罫紙綴</t>
    <rPh sb="8" eb="9">
      <t>マイ</t>
    </rPh>
    <rPh sb="13" eb="14">
      <t>ツヅ</t>
    </rPh>
    <rPh sb="15" eb="16">
      <t>ケイ</t>
    </rPh>
    <rPh sb="16" eb="17">
      <t>カミ</t>
    </rPh>
    <rPh sb="17" eb="18">
      <t>ツヅ</t>
    </rPh>
    <phoneticPr fontId="6"/>
  </si>
  <si>
    <t>大津器械メリケン　舶来メリケン　舶来マニラロープ
帆走道具見積書</t>
    <rPh sb="0" eb="2">
      <t>オオツ</t>
    </rPh>
    <rPh sb="2" eb="4">
      <t>キカイ</t>
    </rPh>
    <rPh sb="9" eb="11">
      <t>ハクライ</t>
    </rPh>
    <rPh sb="16" eb="18">
      <t>ハクライ</t>
    </rPh>
    <rPh sb="25" eb="26">
      <t>ホ</t>
    </rPh>
    <rPh sb="26" eb="27">
      <t>ハシ</t>
    </rPh>
    <rPh sb="27" eb="29">
      <t>ドウグ</t>
    </rPh>
    <rPh sb="29" eb="31">
      <t>ミツモリ</t>
    </rPh>
    <rPh sb="31" eb="32">
      <t>ショ</t>
    </rPh>
    <phoneticPr fontId="6"/>
  </si>
  <si>
    <t>02010146</t>
  </si>
  <si>
    <t>御船道具通</t>
    <rPh sb="0" eb="2">
      <t>オフネ</t>
    </rPh>
    <rPh sb="2" eb="4">
      <t>ドウグ</t>
    </rPh>
    <rPh sb="4" eb="5">
      <t>ツウ</t>
    </rPh>
    <phoneticPr fontId="6"/>
  </si>
  <si>
    <t>18940327
明治27年3月27日</t>
    <rPh sb="9" eb="11">
      <t>メイジ</t>
    </rPh>
    <rPh sb="13" eb="14">
      <t>ネン</t>
    </rPh>
    <rPh sb="15" eb="16">
      <t>ガツ</t>
    </rPh>
    <rPh sb="18" eb="19">
      <t>ニチ</t>
    </rPh>
    <phoneticPr fontId="6"/>
  </si>
  <si>
    <t>因
今井船具店</t>
    <rPh sb="0" eb="1">
      <t>イン</t>
    </rPh>
    <rPh sb="2" eb="4">
      <t>イマイ</t>
    </rPh>
    <rPh sb="4" eb="6">
      <t>フナグ</t>
    </rPh>
    <rPh sb="6" eb="7">
      <t>テン</t>
    </rPh>
    <phoneticPr fontId="6"/>
  </si>
  <si>
    <t>酒谷幸長丸様</t>
    <rPh sb="0" eb="2">
      <t>サカヤ</t>
    </rPh>
    <rPh sb="2" eb="4">
      <t>ユキナガ</t>
    </rPh>
    <rPh sb="4" eb="5">
      <t>マル</t>
    </rPh>
    <rPh sb="5" eb="6">
      <t>サマ</t>
    </rPh>
    <phoneticPr fontId="6"/>
  </si>
  <si>
    <t>22*15
9枚　横帳</t>
    <rPh sb="7" eb="8">
      <t>マイ</t>
    </rPh>
    <rPh sb="9" eb="10">
      <t>ヨコ</t>
    </rPh>
    <rPh sb="10" eb="11">
      <t>チョウ</t>
    </rPh>
    <phoneticPr fontId="6"/>
  </si>
  <si>
    <t>錨鎖5連、大田荢半丸メリケン糸2玉　等々船用消耗品</t>
    <rPh sb="0" eb="1">
      <t>イカリ</t>
    </rPh>
    <rPh sb="1" eb="2">
      <t>クサリ</t>
    </rPh>
    <rPh sb="3" eb="4">
      <t>レン</t>
    </rPh>
    <rPh sb="5" eb="7">
      <t>オオタ</t>
    </rPh>
    <rPh sb="7" eb="8">
      <t>ヒモ</t>
    </rPh>
    <rPh sb="8" eb="9">
      <t>ハン</t>
    </rPh>
    <rPh sb="9" eb="10">
      <t>マル</t>
    </rPh>
    <rPh sb="14" eb="15">
      <t>イト</t>
    </rPh>
    <rPh sb="16" eb="17">
      <t>タマ</t>
    </rPh>
    <rPh sb="18" eb="20">
      <t>トウトウ</t>
    </rPh>
    <rPh sb="20" eb="21">
      <t>フネ</t>
    </rPh>
    <rPh sb="21" eb="22">
      <t>ヨウ</t>
    </rPh>
    <rPh sb="22" eb="24">
      <t>ショウモウ</t>
    </rPh>
    <rPh sb="24" eb="25">
      <t>ヒン</t>
    </rPh>
    <phoneticPr fontId="6"/>
  </si>
  <si>
    <t>02010147</t>
  </si>
  <si>
    <t>西洋形風走船新造仕様書</t>
    <rPh sb="0" eb="2">
      <t>セイヨウ</t>
    </rPh>
    <rPh sb="2" eb="3">
      <t>ケイ</t>
    </rPh>
    <rPh sb="3" eb="4">
      <t>カゼ</t>
    </rPh>
    <rPh sb="4" eb="5">
      <t>ソウ</t>
    </rPh>
    <rPh sb="5" eb="6">
      <t>セン</t>
    </rPh>
    <rPh sb="6" eb="8">
      <t>シンゾウ</t>
    </rPh>
    <rPh sb="8" eb="11">
      <t>シヨウショ</t>
    </rPh>
    <phoneticPr fontId="6"/>
  </si>
  <si>
    <r>
      <t>189</t>
    </r>
    <r>
      <rPr>
        <sz val="11"/>
        <color theme="1"/>
        <rFont val="ＭＳ ゴシック"/>
        <family val="2"/>
        <charset val="128"/>
      </rPr>
      <t>40328</t>
    </r>
    <r>
      <rPr>
        <sz val="11"/>
        <rFont val="ＭＳ ゴシック"/>
        <family val="2"/>
        <charset val="128"/>
      </rPr>
      <t xml:space="preserve">
明治27年3月28日</t>
    </r>
    <rPh sb="9" eb="11">
      <t>メイジ</t>
    </rPh>
    <rPh sb="13" eb="14">
      <t>ネン</t>
    </rPh>
    <rPh sb="15" eb="16">
      <t>ガツ</t>
    </rPh>
    <rPh sb="18" eb="19">
      <t>ニチ</t>
    </rPh>
    <phoneticPr fontId="6"/>
  </si>
  <si>
    <t>酒谷丹那様</t>
    <rPh sb="0" eb="2">
      <t>サカヤ</t>
    </rPh>
    <rPh sb="2" eb="4">
      <t>タンナ</t>
    </rPh>
    <rPh sb="4" eb="5">
      <t>サマ</t>
    </rPh>
    <phoneticPr fontId="6"/>
  </si>
  <si>
    <t>22*16
11枚
こより綴
罫紙綴</t>
    <rPh sb="8" eb="9">
      <t>マイ</t>
    </rPh>
    <rPh sb="13" eb="14">
      <t>ツヅ</t>
    </rPh>
    <rPh sb="15" eb="16">
      <t>ケイ</t>
    </rPh>
    <rPh sb="16" eb="17">
      <t>カミ</t>
    </rPh>
    <rPh sb="17" eb="18">
      <t>ツヅ</t>
    </rPh>
    <phoneticPr fontId="6"/>
  </si>
  <si>
    <t>材料寸法仕様　代金2787円也
幸長丸のこと</t>
    <rPh sb="0" eb="2">
      <t>ザイリョウ</t>
    </rPh>
    <rPh sb="2" eb="4">
      <t>スンポウ</t>
    </rPh>
    <rPh sb="4" eb="6">
      <t>シヨウ</t>
    </rPh>
    <rPh sb="7" eb="9">
      <t>ダイキン</t>
    </rPh>
    <rPh sb="13" eb="14">
      <t>エン</t>
    </rPh>
    <rPh sb="14" eb="15">
      <t>ナリ</t>
    </rPh>
    <rPh sb="16" eb="18">
      <t>ユキナガ</t>
    </rPh>
    <rPh sb="18" eb="19">
      <t>マル</t>
    </rPh>
    <phoneticPr fontId="6"/>
  </si>
  <si>
    <t>02010148</t>
  </si>
  <si>
    <t>金物通</t>
    <rPh sb="0" eb="2">
      <t>カナモノ</t>
    </rPh>
    <rPh sb="2" eb="3">
      <t>ツウ</t>
    </rPh>
    <phoneticPr fontId="6"/>
  </si>
  <si>
    <r>
      <t>189403</t>
    </r>
    <r>
      <rPr>
        <sz val="11"/>
        <color theme="1"/>
        <rFont val="ＭＳ ゴシック"/>
        <family val="2"/>
        <charset val="128"/>
      </rPr>
      <t>28</t>
    </r>
    <r>
      <rPr>
        <sz val="11"/>
        <rFont val="ＭＳ ゴシック"/>
        <family val="2"/>
        <charset val="128"/>
      </rPr>
      <t xml:space="preserve">
明治27年3月28日</t>
    </r>
    <rPh sb="9" eb="11">
      <t>メイジ</t>
    </rPh>
    <rPh sb="13" eb="14">
      <t>ネン</t>
    </rPh>
    <rPh sb="15" eb="16">
      <t>ガツ</t>
    </rPh>
    <rPh sb="18" eb="19">
      <t>ニチ</t>
    </rPh>
    <phoneticPr fontId="6"/>
  </si>
  <si>
    <t>秋岡吉治郎</t>
    <rPh sb="0" eb="2">
      <t>アキオカ</t>
    </rPh>
    <rPh sb="2" eb="5">
      <t>キチジロウ</t>
    </rPh>
    <phoneticPr fontId="6"/>
  </si>
  <si>
    <t>幸長丸様</t>
    <rPh sb="0" eb="2">
      <t>ユキナガ</t>
    </rPh>
    <rPh sb="2" eb="3">
      <t>マル</t>
    </rPh>
    <rPh sb="3" eb="4">
      <t>サマ</t>
    </rPh>
    <phoneticPr fontId="6"/>
  </si>
  <si>
    <t>22*15.5
8枚　手帳</t>
    <rPh sb="9" eb="10">
      <t>マイ</t>
    </rPh>
    <rPh sb="11" eb="13">
      <t>テチョウ</t>
    </rPh>
    <phoneticPr fontId="6"/>
  </si>
  <si>
    <t>主にトタン板等の納品書</t>
    <rPh sb="0" eb="1">
      <t>オモ</t>
    </rPh>
    <rPh sb="5" eb="6">
      <t>イタ</t>
    </rPh>
    <rPh sb="6" eb="7">
      <t>トウ</t>
    </rPh>
    <rPh sb="8" eb="11">
      <t>ノウヒンショ</t>
    </rPh>
    <phoneticPr fontId="6"/>
  </si>
  <si>
    <t>02010149</t>
  </si>
  <si>
    <t>新造帳</t>
    <rPh sb="0" eb="2">
      <t>シンゾウ</t>
    </rPh>
    <rPh sb="2" eb="3">
      <t>チョウ</t>
    </rPh>
    <phoneticPr fontId="6"/>
  </si>
  <si>
    <t>18940377
明治27年3月吉日</t>
    <rPh sb="9" eb="11">
      <t>メイジ</t>
    </rPh>
    <rPh sb="13" eb="14">
      <t>ネン</t>
    </rPh>
    <rPh sb="15" eb="16">
      <t>ガツ</t>
    </rPh>
    <rPh sb="16" eb="18">
      <t>キチジツ</t>
    </rPh>
    <phoneticPr fontId="6"/>
  </si>
  <si>
    <t>木傳音松</t>
    <rPh sb="0" eb="1">
      <t>キ</t>
    </rPh>
    <rPh sb="1" eb="2">
      <t>デン</t>
    </rPh>
    <rPh sb="2" eb="3">
      <t>オト</t>
    </rPh>
    <rPh sb="3" eb="4">
      <t>マツ</t>
    </rPh>
    <phoneticPr fontId="6"/>
  </si>
  <si>
    <t>幸長丸三原様</t>
    <rPh sb="0" eb="2">
      <t>ユキナガ</t>
    </rPh>
    <rPh sb="2" eb="3">
      <t>マル</t>
    </rPh>
    <rPh sb="3" eb="5">
      <t>ミハラ</t>
    </rPh>
    <rPh sb="5" eb="6">
      <t>サマ</t>
    </rPh>
    <phoneticPr fontId="6"/>
  </si>
  <si>
    <t>33*17
10枚　長帳
こより綴</t>
    <rPh sb="8" eb="9">
      <t>マイ</t>
    </rPh>
    <rPh sb="10" eb="12">
      <t>ナガチョウ</t>
    </rPh>
    <rPh sb="16" eb="17">
      <t>ツヅ</t>
    </rPh>
    <phoneticPr fontId="6"/>
  </si>
  <si>
    <t>松材　槻材　各寸法別納品書</t>
    <rPh sb="0" eb="1">
      <t>マツ</t>
    </rPh>
    <rPh sb="1" eb="2">
      <t>ザイ</t>
    </rPh>
    <rPh sb="3" eb="4">
      <t>ツキ</t>
    </rPh>
    <rPh sb="4" eb="5">
      <t>ザイ</t>
    </rPh>
    <rPh sb="6" eb="7">
      <t>カク</t>
    </rPh>
    <rPh sb="7" eb="9">
      <t>スンポウ</t>
    </rPh>
    <rPh sb="9" eb="10">
      <t>ベツ</t>
    </rPh>
    <rPh sb="10" eb="13">
      <t>ノウヒンショ</t>
    </rPh>
    <phoneticPr fontId="6"/>
  </si>
  <si>
    <t>02010150</t>
  </si>
  <si>
    <t>善歳丸修繕精記</t>
    <rPh sb="0" eb="1">
      <t>ヨ</t>
    </rPh>
    <rPh sb="1" eb="2">
      <t>トシ</t>
    </rPh>
    <rPh sb="2" eb="3">
      <t>マル</t>
    </rPh>
    <rPh sb="3" eb="5">
      <t>シュウゼン</t>
    </rPh>
    <rPh sb="5" eb="6">
      <t>セイ</t>
    </rPh>
    <rPh sb="6" eb="7">
      <t>キ</t>
    </rPh>
    <phoneticPr fontId="6"/>
  </si>
  <si>
    <t>18940400
明治27年4月</t>
    <rPh sb="9" eb="11">
      <t>メイジ</t>
    </rPh>
    <rPh sb="13" eb="14">
      <t>ネン</t>
    </rPh>
    <rPh sb="15" eb="16">
      <t>ガツ</t>
    </rPh>
    <phoneticPr fontId="6"/>
  </si>
  <si>
    <t>酒谷三次郎様</t>
    <rPh sb="0" eb="2">
      <t>サカヤ</t>
    </rPh>
    <rPh sb="2" eb="3">
      <t>サン</t>
    </rPh>
    <rPh sb="3" eb="5">
      <t>ジロウ</t>
    </rPh>
    <rPh sb="5" eb="6">
      <t>サマ</t>
    </rPh>
    <phoneticPr fontId="6"/>
  </si>
  <si>
    <t>33.5*12.5
8枚　冊子
長帳
こより綴</t>
    <rPh sb="11" eb="12">
      <t>マイ</t>
    </rPh>
    <rPh sb="13" eb="15">
      <t>サッシ</t>
    </rPh>
    <rPh sb="16" eb="18">
      <t>ナガチョウ</t>
    </rPh>
    <rPh sb="22" eb="23">
      <t>ツヅ</t>
    </rPh>
    <phoneticPr fontId="6"/>
  </si>
  <si>
    <t>1．木製品〆金152円32銭8厘　2．ホーコン等〆102円24銭　3．大工338人木挽賃等412円55銭3厘　4．橋舟之分材料費大工20人等金26円26銭　5．入費〆金76円75銭　合計515円56銭3厘也</t>
    <rPh sb="2" eb="5">
      <t>モクセイヒン</t>
    </rPh>
    <rPh sb="6" eb="7">
      <t>キン</t>
    </rPh>
    <rPh sb="10" eb="11">
      <t>エン</t>
    </rPh>
    <rPh sb="13" eb="14">
      <t>セン</t>
    </rPh>
    <rPh sb="15" eb="16">
      <t>リン</t>
    </rPh>
    <rPh sb="23" eb="24">
      <t>トウ</t>
    </rPh>
    <rPh sb="28" eb="29">
      <t>エン</t>
    </rPh>
    <rPh sb="31" eb="32">
      <t>セン</t>
    </rPh>
    <rPh sb="35" eb="37">
      <t>ダイク</t>
    </rPh>
    <rPh sb="40" eb="41">
      <t>ニン</t>
    </rPh>
    <rPh sb="41" eb="42">
      <t>キ</t>
    </rPh>
    <rPh sb="42" eb="43">
      <t>ヒ</t>
    </rPh>
    <rPh sb="43" eb="44">
      <t>チン</t>
    </rPh>
    <rPh sb="44" eb="45">
      <t>トウ</t>
    </rPh>
    <rPh sb="48" eb="49">
      <t>エン</t>
    </rPh>
    <rPh sb="51" eb="52">
      <t>セン</t>
    </rPh>
    <rPh sb="53" eb="54">
      <t>リン</t>
    </rPh>
    <rPh sb="57" eb="58">
      <t>ハシ</t>
    </rPh>
    <rPh sb="58" eb="59">
      <t>フネ</t>
    </rPh>
    <rPh sb="59" eb="60">
      <t>ノ</t>
    </rPh>
    <rPh sb="60" eb="61">
      <t>ブン</t>
    </rPh>
    <rPh sb="61" eb="64">
      <t>ザイリョウヒ</t>
    </rPh>
    <rPh sb="64" eb="66">
      <t>ダイク</t>
    </rPh>
    <rPh sb="68" eb="69">
      <t>ニン</t>
    </rPh>
    <rPh sb="69" eb="70">
      <t>トウ</t>
    </rPh>
    <rPh sb="70" eb="71">
      <t>キン</t>
    </rPh>
    <rPh sb="73" eb="74">
      <t>エン</t>
    </rPh>
    <rPh sb="76" eb="77">
      <t>セン</t>
    </rPh>
    <rPh sb="80" eb="81">
      <t>イ</t>
    </rPh>
    <phoneticPr fontId="6"/>
  </si>
  <si>
    <t>02010151</t>
  </si>
  <si>
    <t>18940410
明治27年4月10日</t>
    <rPh sb="9" eb="11">
      <t>メイジ</t>
    </rPh>
    <rPh sb="13" eb="14">
      <t>ネン</t>
    </rPh>
    <rPh sb="15" eb="16">
      <t>ガツ</t>
    </rPh>
    <rPh sb="18" eb="19">
      <t>ニチ</t>
    </rPh>
    <phoneticPr fontId="6"/>
  </si>
  <si>
    <t>善歳丸三次郎殿</t>
    <rPh sb="0" eb="3">
      <t>ヨシトシマル</t>
    </rPh>
    <rPh sb="3" eb="5">
      <t>サンジ</t>
    </rPh>
    <rPh sb="5" eb="6">
      <t>ロウ</t>
    </rPh>
    <rPh sb="6" eb="7">
      <t>ドノ</t>
    </rPh>
    <phoneticPr fontId="6"/>
  </si>
  <si>
    <t>12.5*34.5
5枚　冊子
長帳
こより綴</t>
    <rPh sb="11" eb="12">
      <t>マイ</t>
    </rPh>
    <rPh sb="13" eb="15">
      <t>サッシ</t>
    </rPh>
    <rPh sb="16" eb="18">
      <t>ナガチョウ</t>
    </rPh>
    <rPh sb="22" eb="23">
      <t>ツヅ</t>
    </rPh>
    <phoneticPr fontId="6"/>
  </si>
  <si>
    <t>修理用用品買上惣〆91円81銭3厘　内1円8銭2厘釘4円92銭8厘古鉄　さし引85円80銭3厘</t>
    <rPh sb="0" eb="3">
      <t>シュウリヨウ</t>
    </rPh>
    <rPh sb="3" eb="5">
      <t>ヨウヒン</t>
    </rPh>
    <rPh sb="5" eb="7">
      <t>カイアゲ</t>
    </rPh>
    <rPh sb="7" eb="8">
      <t>ソウ</t>
    </rPh>
    <rPh sb="11" eb="12">
      <t>エン</t>
    </rPh>
    <rPh sb="14" eb="15">
      <t>セン</t>
    </rPh>
    <rPh sb="16" eb="17">
      <t>リン</t>
    </rPh>
    <rPh sb="18" eb="19">
      <t>ウチ</t>
    </rPh>
    <rPh sb="20" eb="21">
      <t>エン</t>
    </rPh>
    <rPh sb="22" eb="23">
      <t>セン</t>
    </rPh>
    <rPh sb="24" eb="25">
      <t>リン</t>
    </rPh>
    <rPh sb="25" eb="26">
      <t>クギ</t>
    </rPh>
    <rPh sb="27" eb="28">
      <t>エン</t>
    </rPh>
    <rPh sb="30" eb="31">
      <t>セン</t>
    </rPh>
    <rPh sb="32" eb="33">
      <t>リン</t>
    </rPh>
    <rPh sb="33" eb="34">
      <t>フル</t>
    </rPh>
    <rPh sb="34" eb="35">
      <t>テツ</t>
    </rPh>
    <rPh sb="38" eb="39">
      <t>ヒ</t>
    </rPh>
    <rPh sb="41" eb="42">
      <t>エン</t>
    </rPh>
    <rPh sb="44" eb="45">
      <t>セン</t>
    </rPh>
    <rPh sb="46" eb="47">
      <t>リン</t>
    </rPh>
    <phoneticPr fontId="6"/>
  </si>
  <si>
    <t>02010152</t>
  </si>
  <si>
    <t>18940411
明治27年4月11日</t>
    <rPh sb="9" eb="11">
      <t>メイジ</t>
    </rPh>
    <rPh sb="13" eb="14">
      <t>ネン</t>
    </rPh>
    <rPh sb="15" eb="16">
      <t>ガツ</t>
    </rPh>
    <rPh sb="18" eb="19">
      <t>ニチ</t>
    </rPh>
    <phoneticPr fontId="6"/>
  </si>
  <si>
    <t>大阪・今井船具店</t>
    <rPh sb="0" eb="2">
      <t>オオサカ</t>
    </rPh>
    <rPh sb="3" eb="5">
      <t>イマイ</t>
    </rPh>
    <rPh sb="5" eb="7">
      <t>フナグ</t>
    </rPh>
    <rPh sb="7" eb="8">
      <t>テン</t>
    </rPh>
    <phoneticPr fontId="6"/>
  </si>
  <si>
    <t>善歳丸・四郎右エ門様</t>
    <rPh sb="0" eb="3">
      <t>ヨシトシマル</t>
    </rPh>
    <rPh sb="4" eb="6">
      <t>シロウ</t>
    </rPh>
    <rPh sb="6" eb="7">
      <t>ミギ</t>
    </rPh>
    <rPh sb="8" eb="9">
      <t>モン</t>
    </rPh>
    <rPh sb="9" eb="10">
      <t>サマ</t>
    </rPh>
    <phoneticPr fontId="6"/>
  </si>
  <si>
    <t>24.0*16.5
4枚　冊子
こより綴
罫紙綴</t>
    <rPh sb="11" eb="12">
      <t>マイ</t>
    </rPh>
    <rPh sb="13" eb="15">
      <t>サッシ</t>
    </rPh>
    <rPh sb="19" eb="20">
      <t>ツヅ</t>
    </rPh>
    <rPh sb="21" eb="22">
      <t>ケイ</t>
    </rPh>
    <rPh sb="22" eb="23">
      <t>カミ</t>
    </rPh>
    <rPh sb="23" eb="24">
      <t>ツヅ</t>
    </rPh>
    <phoneticPr fontId="6"/>
  </si>
  <si>
    <t>船修理用品買上惣〆150円40銭7厘也</t>
    <rPh sb="0" eb="1">
      <t>フネ</t>
    </rPh>
    <rPh sb="1" eb="3">
      <t>シュウリ</t>
    </rPh>
    <rPh sb="3" eb="5">
      <t>ヨウヒン</t>
    </rPh>
    <rPh sb="5" eb="7">
      <t>カイアゲ</t>
    </rPh>
    <rPh sb="7" eb="8">
      <t>ソウ</t>
    </rPh>
    <rPh sb="12" eb="13">
      <t>エン</t>
    </rPh>
    <rPh sb="15" eb="16">
      <t>セン</t>
    </rPh>
    <rPh sb="17" eb="18">
      <t>リン</t>
    </rPh>
    <rPh sb="18" eb="19">
      <t>ナリ</t>
    </rPh>
    <phoneticPr fontId="6"/>
  </si>
  <si>
    <t>02010153</t>
  </si>
  <si>
    <t>記（和フへルト、コーヘル鋲、生コーヘル鋲、其の外船修理用品多数の仕切書）</t>
    <rPh sb="0" eb="1">
      <t>キ</t>
    </rPh>
    <rPh sb="2" eb="3">
      <t>ワ</t>
    </rPh>
    <rPh sb="12" eb="13">
      <t>ビョウ</t>
    </rPh>
    <rPh sb="14" eb="15">
      <t>ナマ</t>
    </rPh>
    <rPh sb="19" eb="20">
      <t>ビョウ</t>
    </rPh>
    <rPh sb="21" eb="22">
      <t>ソ</t>
    </rPh>
    <rPh sb="23" eb="24">
      <t>ホカ</t>
    </rPh>
    <rPh sb="24" eb="25">
      <t>フネ</t>
    </rPh>
    <rPh sb="25" eb="27">
      <t>シュウリ</t>
    </rPh>
    <rPh sb="27" eb="29">
      <t>ヨウヒン</t>
    </rPh>
    <rPh sb="29" eb="31">
      <t>タスウ</t>
    </rPh>
    <rPh sb="32" eb="34">
      <t>シキリ</t>
    </rPh>
    <rPh sb="34" eb="35">
      <t>ショ</t>
    </rPh>
    <phoneticPr fontId="6"/>
  </si>
  <si>
    <t>大阪・今井船具店　赤間関・舛田三蔵
井上政七　
外13名</t>
    <rPh sb="0" eb="2">
      <t>オオサカ</t>
    </rPh>
    <rPh sb="3" eb="5">
      <t>イマイ</t>
    </rPh>
    <rPh sb="5" eb="7">
      <t>フナグ</t>
    </rPh>
    <rPh sb="7" eb="8">
      <t>テン</t>
    </rPh>
    <rPh sb="9" eb="11">
      <t>アカマ</t>
    </rPh>
    <rPh sb="11" eb="12">
      <t>セキ</t>
    </rPh>
    <rPh sb="13" eb="15">
      <t>マスダ</t>
    </rPh>
    <rPh sb="15" eb="17">
      <t>サンゾウ</t>
    </rPh>
    <rPh sb="18" eb="20">
      <t>イノウエ</t>
    </rPh>
    <rPh sb="20" eb="22">
      <t>セイヒチ</t>
    </rPh>
    <rPh sb="24" eb="25">
      <t>ガイ</t>
    </rPh>
    <rPh sb="27" eb="28">
      <t>メイ</t>
    </rPh>
    <phoneticPr fontId="6"/>
  </si>
  <si>
    <t>善歳丸四郎右エ門　善歳丸様　
善歳丸　三次郎様</t>
    <rPh sb="0" eb="3">
      <t>ヨシトシマル</t>
    </rPh>
    <rPh sb="3" eb="5">
      <t>シロウ</t>
    </rPh>
    <rPh sb="5" eb="6">
      <t>ミギ</t>
    </rPh>
    <rPh sb="7" eb="8">
      <t>モン</t>
    </rPh>
    <rPh sb="9" eb="12">
      <t>ヨシトシマル</t>
    </rPh>
    <rPh sb="12" eb="13">
      <t>サマ</t>
    </rPh>
    <rPh sb="15" eb="18">
      <t>ヨシトシマル</t>
    </rPh>
    <rPh sb="19" eb="22">
      <t>サンジロウ</t>
    </rPh>
    <rPh sb="22" eb="23">
      <t>サマ</t>
    </rPh>
    <phoneticPr fontId="6"/>
  </si>
  <si>
    <t>24.4*32.5
16枚
一紙</t>
    <rPh sb="12" eb="13">
      <t>マイ</t>
    </rPh>
    <rPh sb="14" eb="15">
      <t>イチ</t>
    </rPh>
    <rPh sb="15" eb="16">
      <t>カミ</t>
    </rPh>
    <phoneticPr fontId="6"/>
  </si>
  <si>
    <t>1．金19円50銭（7銭5厘がへ）和フヘルト260枚、今井船具店　1．金3円50銭　但シ錨取上代　舛田三蔵　1．金16円5銭　古コーヘル鋲65斤と新コーヘル10斤代井上政七　其の外13枚</t>
    <rPh sb="2" eb="3">
      <t>キン</t>
    </rPh>
    <rPh sb="5" eb="6">
      <t>エン</t>
    </rPh>
    <rPh sb="8" eb="9">
      <t>セン</t>
    </rPh>
    <rPh sb="11" eb="12">
      <t>セン</t>
    </rPh>
    <rPh sb="13" eb="14">
      <t>リン</t>
    </rPh>
    <rPh sb="17" eb="18">
      <t>ワ</t>
    </rPh>
    <rPh sb="25" eb="26">
      <t>マイ</t>
    </rPh>
    <rPh sb="27" eb="29">
      <t>イマイ</t>
    </rPh>
    <rPh sb="29" eb="31">
      <t>フナグ</t>
    </rPh>
    <rPh sb="31" eb="32">
      <t>テン</t>
    </rPh>
    <rPh sb="35" eb="36">
      <t>キン</t>
    </rPh>
    <rPh sb="37" eb="38">
      <t>エン</t>
    </rPh>
    <rPh sb="40" eb="41">
      <t>セン</t>
    </rPh>
    <rPh sb="42" eb="43">
      <t>タダ</t>
    </rPh>
    <rPh sb="44" eb="45">
      <t>イカリ</t>
    </rPh>
    <rPh sb="45" eb="46">
      <t>ト</t>
    </rPh>
    <rPh sb="46" eb="47">
      <t>ア</t>
    </rPh>
    <rPh sb="47" eb="48">
      <t>ダイ</t>
    </rPh>
    <rPh sb="49" eb="51">
      <t>マスダ</t>
    </rPh>
    <rPh sb="51" eb="53">
      <t>サンゾウ</t>
    </rPh>
    <rPh sb="56" eb="57">
      <t>キン</t>
    </rPh>
    <rPh sb="59" eb="60">
      <t>エン</t>
    </rPh>
    <rPh sb="61" eb="62">
      <t>セン</t>
    </rPh>
    <rPh sb="63" eb="64">
      <t>フル</t>
    </rPh>
    <rPh sb="68" eb="69">
      <t>ビョウ</t>
    </rPh>
    <rPh sb="71" eb="72">
      <t>キン</t>
    </rPh>
    <rPh sb="73" eb="74">
      <t>シン</t>
    </rPh>
    <rPh sb="80" eb="81">
      <t>キン</t>
    </rPh>
    <rPh sb="81" eb="82">
      <t>ダイ</t>
    </rPh>
    <rPh sb="82" eb="84">
      <t>イノウエ</t>
    </rPh>
    <rPh sb="84" eb="86">
      <t>セイヒチ</t>
    </rPh>
    <rPh sb="87" eb="88">
      <t>ソ</t>
    </rPh>
    <rPh sb="89" eb="90">
      <t>ホカ</t>
    </rPh>
    <rPh sb="92" eb="93">
      <t>マイ</t>
    </rPh>
    <phoneticPr fontId="6"/>
  </si>
  <si>
    <t>02010154</t>
  </si>
  <si>
    <r>
      <t>1894042</t>
    </r>
    <r>
      <rPr>
        <sz val="11"/>
        <color theme="1"/>
        <rFont val="ＭＳ ゴシック"/>
        <family val="2"/>
        <charset val="128"/>
      </rPr>
      <t>7</t>
    </r>
    <r>
      <rPr>
        <sz val="11"/>
        <rFont val="ＭＳ ゴシック"/>
        <family val="2"/>
        <charset val="128"/>
      </rPr>
      <t xml:space="preserve">
明治27年4月27日</t>
    </r>
    <rPh sb="9" eb="11">
      <t>メイジ</t>
    </rPh>
    <rPh sb="13" eb="14">
      <t>ネン</t>
    </rPh>
    <rPh sb="15" eb="16">
      <t>ガツ</t>
    </rPh>
    <rPh sb="18" eb="19">
      <t>ニチ</t>
    </rPh>
    <phoneticPr fontId="6"/>
  </si>
  <si>
    <t>船具商
西田支店</t>
    <rPh sb="0" eb="2">
      <t>フナグ</t>
    </rPh>
    <rPh sb="2" eb="3">
      <t>ショウ</t>
    </rPh>
    <rPh sb="4" eb="6">
      <t>ニシダ</t>
    </rPh>
    <rPh sb="6" eb="8">
      <t>シテン</t>
    </rPh>
    <phoneticPr fontId="6"/>
  </si>
  <si>
    <t>22*15
7枚　手帳</t>
    <rPh sb="7" eb="8">
      <t>マイ</t>
    </rPh>
    <rPh sb="9" eb="11">
      <t>テチョウ</t>
    </rPh>
    <phoneticPr fontId="6"/>
  </si>
  <si>
    <t>フエルト、ボイル油、板ハケ　コーペル板　錆ペンキ　鉛り板　その他各種の小物類</t>
    <rPh sb="8" eb="9">
      <t>アブラ</t>
    </rPh>
    <rPh sb="10" eb="11">
      <t>イタ</t>
    </rPh>
    <rPh sb="18" eb="19">
      <t>イタ</t>
    </rPh>
    <rPh sb="20" eb="21">
      <t>サ</t>
    </rPh>
    <rPh sb="25" eb="26">
      <t>ナマリ</t>
    </rPh>
    <rPh sb="27" eb="28">
      <t>イタ</t>
    </rPh>
    <rPh sb="31" eb="32">
      <t>タ</t>
    </rPh>
    <rPh sb="32" eb="34">
      <t>カクシュ</t>
    </rPh>
    <rPh sb="35" eb="37">
      <t>コモノ</t>
    </rPh>
    <rPh sb="37" eb="38">
      <t>ルイ</t>
    </rPh>
    <phoneticPr fontId="6"/>
  </si>
  <si>
    <t>02010155</t>
  </si>
  <si>
    <t>ボロコ通</t>
    <rPh sb="3" eb="4">
      <t>ツウ</t>
    </rPh>
    <phoneticPr fontId="6"/>
  </si>
  <si>
    <t>18940477
明治27年4月吉日</t>
    <rPh sb="9" eb="11">
      <t>メイジ</t>
    </rPh>
    <rPh sb="13" eb="14">
      <t>ネン</t>
    </rPh>
    <rPh sb="15" eb="16">
      <t>ガツ</t>
    </rPh>
    <rPh sb="16" eb="18">
      <t>キチジツ</t>
    </rPh>
    <phoneticPr fontId="6"/>
  </si>
  <si>
    <t>島田友治郎</t>
    <rPh sb="0" eb="2">
      <t>シマダ</t>
    </rPh>
    <rPh sb="2" eb="3">
      <t>トモ</t>
    </rPh>
    <rPh sb="3" eb="5">
      <t>ジロウ</t>
    </rPh>
    <phoneticPr fontId="6"/>
  </si>
  <si>
    <t>20*13.5
8枚　手帳</t>
    <rPh sb="9" eb="10">
      <t>マイ</t>
    </rPh>
    <rPh sb="11" eb="13">
      <t>テチョウ</t>
    </rPh>
    <phoneticPr fontId="6"/>
  </si>
  <si>
    <t>6寸ボロコ13ヶ　5寸ボロコ2ヶ　7寸ボロコ1個　9寸ボロコ1ヶ　等々　ボロコとはブロックの事か</t>
    <rPh sb="1" eb="2">
      <t>スン</t>
    </rPh>
    <rPh sb="10" eb="11">
      <t>スン</t>
    </rPh>
    <rPh sb="18" eb="19">
      <t>スン</t>
    </rPh>
    <rPh sb="23" eb="24">
      <t>コ</t>
    </rPh>
    <rPh sb="26" eb="27">
      <t>スン</t>
    </rPh>
    <rPh sb="33" eb="35">
      <t>トウトウ</t>
    </rPh>
    <rPh sb="46" eb="47">
      <t>コト</t>
    </rPh>
    <phoneticPr fontId="6"/>
  </si>
  <si>
    <t>02010156</t>
  </si>
  <si>
    <r>
      <t>189</t>
    </r>
    <r>
      <rPr>
        <sz val="11"/>
        <color theme="1"/>
        <rFont val="ＭＳ ゴシック"/>
        <family val="2"/>
        <charset val="128"/>
      </rPr>
      <t>40521</t>
    </r>
    <r>
      <rPr>
        <sz val="11"/>
        <rFont val="ＭＳ ゴシック"/>
        <family val="2"/>
        <charset val="128"/>
      </rPr>
      <t xml:space="preserve">
明治2</t>
    </r>
    <r>
      <rPr>
        <sz val="11"/>
        <color theme="1"/>
        <rFont val="ＭＳ ゴシック"/>
        <family val="2"/>
        <charset val="128"/>
      </rPr>
      <t>7</t>
    </r>
    <r>
      <rPr>
        <sz val="11"/>
        <rFont val="ＭＳ ゴシック"/>
        <family val="2"/>
        <charset val="128"/>
      </rPr>
      <t>年5月21日～</t>
    </r>
    <rPh sb="9" eb="11">
      <t>メイジ</t>
    </rPh>
    <rPh sb="13" eb="14">
      <t>ネン</t>
    </rPh>
    <rPh sb="15" eb="16">
      <t>ガツ</t>
    </rPh>
    <rPh sb="18" eb="19">
      <t>ニチ</t>
    </rPh>
    <phoneticPr fontId="6"/>
  </si>
  <si>
    <t>天亀天忠
熊野惣兵衛</t>
    <rPh sb="0" eb="1">
      <t>テン</t>
    </rPh>
    <rPh sb="1" eb="2">
      <t>カメ</t>
    </rPh>
    <rPh sb="2" eb="3">
      <t>テン</t>
    </rPh>
    <rPh sb="3" eb="4">
      <t>タダシ</t>
    </rPh>
    <rPh sb="5" eb="6">
      <t>クマ</t>
    </rPh>
    <rPh sb="6" eb="7">
      <t>ノ</t>
    </rPh>
    <rPh sb="7" eb="8">
      <t>ソウ</t>
    </rPh>
    <rPh sb="8" eb="10">
      <t>ベエ</t>
    </rPh>
    <phoneticPr fontId="6"/>
  </si>
  <si>
    <t>三原万之助様</t>
    <rPh sb="0" eb="2">
      <t>ミハラ</t>
    </rPh>
    <rPh sb="2" eb="3">
      <t>マン</t>
    </rPh>
    <rPh sb="3" eb="4">
      <t>ノ</t>
    </rPh>
    <rPh sb="4" eb="5">
      <t>スケ</t>
    </rPh>
    <rPh sb="5" eb="6">
      <t>サマ</t>
    </rPh>
    <phoneticPr fontId="6"/>
  </si>
  <si>
    <t>23*63
66枚
こより綴
一紙</t>
    <rPh sb="8" eb="9">
      <t>マイ</t>
    </rPh>
    <rPh sb="13" eb="14">
      <t>ツヅ</t>
    </rPh>
    <rPh sb="15" eb="16">
      <t>イチ</t>
    </rPh>
    <rPh sb="16" eb="17">
      <t>カミ</t>
    </rPh>
    <phoneticPr fontId="6"/>
  </si>
  <si>
    <t>槻6間尺三1本　松廻り材10本　松四寸角1本　桧5間丸太2本　この年に新造船一船作っている　二代目幸徳丸か　何丸か？</t>
    <rPh sb="0" eb="1">
      <t>ツキ</t>
    </rPh>
    <rPh sb="2" eb="3">
      <t>アイダ</t>
    </rPh>
    <rPh sb="3" eb="4">
      <t>シャク</t>
    </rPh>
    <rPh sb="4" eb="5">
      <t>サン</t>
    </rPh>
    <rPh sb="6" eb="7">
      <t>ホン</t>
    </rPh>
    <rPh sb="8" eb="9">
      <t>マツ</t>
    </rPh>
    <rPh sb="9" eb="10">
      <t>マワ</t>
    </rPh>
    <rPh sb="11" eb="12">
      <t>ザイ</t>
    </rPh>
    <rPh sb="14" eb="15">
      <t>ホン</t>
    </rPh>
    <rPh sb="16" eb="17">
      <t>マツ</t>
    </rPh>
    <rPh sb="17" eb="18">
      <t>ヨン</t>
    </rPh>
    <rPh sb="18" eb="19">
      <t>スン</t>
    </rPh>
    <rPh sb="19" eb="20">
      <t>カク</t>
    </rPh>
    <rPh sb="21" eb="22">
      <t>ホン</t>
    </rPh>
    <rPh sb="23" eb="24">
      <t>ヒノキ</t>
    </rPh>
    <rPh sb="25" eb="26">
      <t>アイダ</t>
    </rPh>
    <rPh sb="26" eb="28">
      <t>マルタ</t>
    </rPh>
    <rPh sb="29" eb="30">
      <t>ホン</t>
    </rPh>
    <rPh sb="33" eb="34">
      <t>トシ</t>
    </rPh>
    <rPh sb="35" eb="38">
      <t>シンゾウセン</t>
    </rPh>
    <rPh sb="38" eb="39">
      <t>イチ</t>
    </rPh>
    <rPh sb="39" eb="40">
      <t>フネ</t>
    </rPh>
    <rPh sb="40" eb="41">
      <t>ツク</t>
    </rPh>
    <rPh sb="46" eb="49">
      <t>ニダイメ</t>
    </rPh>
    <rPh sb="49" eb="51">
      <t>コウトク</t>
    </rPh>
    <rPh sb="51" eb="52">
      <t>マル</t>
    </rPh>
    <rPh sb="54" eb="55">
      <t>ナニ</t>
    </rPh>
    <rPh sb="55" eb="56">
      <t>マル</t>
    </rPh>
    <phoneticPr fontId="6"/>
  </si>
  <si>
    <t>02010157</t>
  </si>
  <si>
    <t>白米通</t>
    <rPh sb="0" eb="2">
      <t>ハクマイ</t>
    </rPh>
    <rPh sb="2" eb="3">
      <t>ツウ</t>
    </rPh>
    <phoneticPr fontId="6"/>
  </si>
  <si>
    <r>
      <t>18940</t>
    </r>
    <r>
      <rPr>
        <sz val="11"/>
        <color theme="1"/>
        <rFont val="ＭＳ ゴシック"/>
        <family val="2"/>
        <charset val="128"/>
      </rPr>
      <t>611</t>
    </r>
    <r>
      <rPr>
        <sz val="11"/>
        <rFont val="ＭＳ ゴシック"/>
        <family val="2"/>
        <charset val="128"/>
      </rPr>
      <t xml:space="preserve">
明治27年6月11日</t>
    </r>
    <rPh sb="9" eb="11">
      <t>メイジ</t>
    </rPh>
    <rPh sb="13" eb="14">
      <t>ネン</t>
    </rPh>
    <rPh sb="15" eb="16">
      <t>ガツ</t>
    </rPh>
    <rPh sb="18" eb="19">
      <t>ニチ</t>
    </rPh>
    <phoneticPr fontId="6"/>
  </si>
  <si>
    <t>井上直蔵</t>
    <rPh sb="0" eb="2">
      <t>イノウエ</t>
    </rPh>
    <rPh sb="2" eb="3">
      <t>チョク</t>
    </rPh>
    <rPh sb="3" eb="4">
      <t>クラ</t>
    </rPh>
    <phoneticPr fontId="6"/>
  </si>
  <si>
    <t>酒谷御手船
幸長丸様</t>
    <rPh sb="0" eb="2">
      <t>サカヤ</t>
    </rPh>
    <rPh sb="2" eb="3">
      <t>オ</t>
    </rPh>
    <rPh sb="3" eb="4">
      <t>テ</t>
    </rPh>
    <rPh sb="4" eb="5">
      <t>フネ</t>
    </rPh>
    <rPh sb="6" eb="8">
      <t>ユキナガ</t>
    </rPh>
    <rPh sb="8" eb="9">
      <t>マル</t>
    </rPh>
    <rPh sb="9" eb="10">
      <t>サマ</t>
    </rPh>
    <phoneticPr fontId="6"/>
  </si>
  <si>
    <t>16*12
4枚　手帳</t>
    <rPh sb="7" eb="8">
      <t>マイ</t>
    </rPh>
    <rPh sb="9" eb="11">
      <t>テチョウ</t>
    </rPh>
    <phoneticPr fontId="6"/>
  </si>
  <si>
    <r>
      <t>3/24　1俵　4/3</t>
    </r>
    <r>
      <rPr>
        <sz val="11"/>
        <color theme="1"/>
        <rFont val="ＭＳ ゴシック"/>
        <family val="2"/>
        <charset val="128"/>
      </rPr>
      <t xml:space="preserve">〃 </t>
    </r>
    <r>
      <rPr>
        <sz val="11"/>
        <rFont val="ＭＳ ゴシック"/>
        <family val="2"/>
        <charset val="128"/>
      </rPr>
      <t>4/13〃</t>
    </r>
    <r>
      <rPr>
        <sz val="11"/>
        <color theme="1"/>
        <rFont val="ＭＳ ゴシック"/>
        <family val="2"/>
        <charset val="128"/>
      </rPr>
      <t xml:space="preserve"> </t>
    </r>
    <r>
      <rPr>
        <sz val="11"/>
        <rFont val="ＭＳ ゴシック"/>
        <family val="2"/>
        <charset val="128"/>
      </rPr>
      <t>4/20〃</t>
    </r>
    <r>
      <rPr>
        <sz val="11"/>
        <color theme="1"/>
        <rFont val="ＭＳ ゴシック"/>
        <family val="2"/>
        <charset val="128"/>
      </rPr>
      <t xml:space="preserve"> </t>
    </r>
    <r>
      <rPr>
        <sz val="11"/>
        <rFont val="ＭＳ ゴシック"/>
        <family val="2"/>
        <charset val="128"/>
      </rPr>
      <t>4/28〃</t>
    </r>
    <r>
      <rPr>
        <sz val="11"/>
        <color theme="1"/>
        <rFont val="ＭＳ ゴシック"/>
        <family val="2"/>
        <charset val="128"/>
      </rPr>
      <t xml:space="preserve"> </t>
    </r>
    <r>
      <rPr>
        <sz val="11"/>
        <rFont val="ＭＳ ゴシック"/>
        <family val="2"/>
        <charset val="128"/>
      </rPr>
      <t>5/5〃</t>
    </r>
    <r>
      <rPr>
        <sz val="11"/>
        <color theme="1"/>
        <rFont val="ＭＳ ゴシック"/>
        <family val="2"/>
        <charset val="128"/>
      </rPr>
      <t xml:space="preserve"> </t>
    </r>
    <r>
      <rPr>
        <sz val="11"/>
        <rFont val="ＭＳ ゴシック"/>
        <family val="2"/>
        <charset val="128"/>
      </rPr>
      <t>12日〃</t>
    </r>
    <r>
      <rPr>
        <sz val="11"/>
        <color theme="1"/>
        <rFont val="ＭＳ ゴシック"/>
        <family val="2"/>
        <charset val="128"/>
      </rPr>
      <t xml:space="preserve"> </t>
    </r>
    <r>
      <rPr>
        <sz val="11"/>
        <rFont val="ＭＳ ゴシック"/>
        <family val="2"/>
        <charset val="128"/>
      </rPr>
      <t>20日〃</t>
    </r>
    <r>
      <rPr>
        <sz val="11"/>
        <color theme="1"/>
        <rFont val="ＭＳ ゴシック"/>
        <family val="2"/>
        <charset val="128"/>
      </rPr>
      <t xml:space="preserve"> </t>
    </r>
    <r>
      <rPr>
        <sz val="11"/>
        <rFont val="ＭＳ ゴシック"/>
        <family val="2"/>
        <charset val="128"/>
      </rPr>
      <t>27日〃</t>
    </r>
    <r>
      <rPr>
        <sz val="11"/>
        <color theme="1"/>
        <rFont val="ＭＳ ゴシック"/>
        <family val="2"/>
        <charset val="128"/>
      </rPr>
      <t xml:space="preserve"> </t>
    </r>
    <r>
      <rPr>
        <sz val="11"/>
        <rFont val="ＭＳ ゴシック"/>
        <family val="2"/>
        <charset val="128"/>
      </rPr>
      <t>6/3〃</t>
    </r>
    <r>
      <rPr>
        <sz val="11"/>
        <color theme="1"/>
        <rFont val="ＭＳ ゴシック"/>
        <family val="2"/>
        <charset val="128"/>
      </rPr>
      <t xml:space="preserve"> </t>
    </r>
    <r>
      <rPr>
        <sz val="11"/>
        <rFont val="ＭＳ ゴシック"/>
        <family val="2"/>
        <charset val="128"/>
      </rPr>
      <t>6/11合計11俵
7、8日毎に俵の消費　7～8人の食糧か</t>
    </r>
    <rPh sb="6" eb="7">
      <t>ピョウ</t>
    </rPh>
    <rPh sb="38" eb="39">
      <t>ニチ</t>
    </rPh>
    <rPh sb="43" eb="44">
      <t>ニチ</t>
    </rPh>
    <rPh sb="48" eb="49">
      <t>ニチ</t>
    </rPh>
    <rPh sb="60" eb="62">
      <t>ゴウケイ</t>
    </rPh>
    <rPh sb="64" eb="65">
      <t>ピョウ</t>
    </rPh>
    <rPh sb="69" eb="70">
      <t>ニチ</t>
    </rPh>
    <rPh sb="70" eb="71">
      <t>ゴト</t>
    </rPh>
    <rPh sb="72" eb="73">
      <t>ピョウ</t>
    </rPh>
    <rPh sb="74" eb="76">
      <t>ショウヒ</t>
    </rPh>
    <rPh sb="80" eb="81">
      <t>ニン</t>
    </rPh>
    <rPh sb="82" eb="84">
      <t>ショクリョウ</t>
    </rPh>
    <phoneticPr fontId="6"/>
  </si>
  <si>
    <t>02010158</t>
  </si>
  <si>
    <r>
      <t>1894062</t>
    </r>
    <r>
      <rPr>
        <sz val="11"/>
        <color theme="1"/>
        <rFont val="ＭＳ ゴシック"/>
        <family val="2"/>
        <charset val="128"/>
      </rPr>
      <t>8</t>
    </r>
    <r>
      <rPr>
        <sz val="11"/>
        <rFont val="ＭＳ ゴシック"/>
        <family val="2"/>
        <charset val="128"/>
      </rPr>
      <t xml:space="preserve">
明治27年6月28日</t>
    </r>
    <rPh sb="9" eb="11">
      <t>メイジ</t>
    </rPh>
    <rPh sb="13" eb="14">
      <t>ネン</t>
    </rPh>
    <rPh sb="15" eb="16">
      <t>ガツ</t>
    </rPh>
    <rPh sb="18" eb="19">
      <t>ニチ</t>
    </rPh>
    <phoneticPr fontId="6"/>
  </si>
  <si>
    <t>南方又七
三原万之助</t>
    <rPh sb="0" eb="2">
      <t>ミナミカタ</t>
    </rPh>
    <rPh sb="2" eb="4">
      <t>マタシチ</t>
    </rPh>
    <rPh sb="5" eb="7">
      <t>ミハラ</t>
    </rPh>
    <rPh sb="7" eb="10">
      <t>マンノスケ</t>
    </rPh>
    <phoneticPr fontId="6"/>
  </si>
  <si>
    <t>幸長丸吉五郎</t>
    <rPh sb="0" eb="2">
      <t>ユキナガ</t>
    </rPh>
    <rPh sb="2" eb="3">
      <t>マル</t>
    </rPh>
    <rPh sb="3" eb="6">
      <t>キチゴロウ</t>
    </rPh>
    <phoneticPr fontId="6"/>
  </si>
  <si>
    <t>23*64
7枚　一紙</t>
    <rPh sb="7" eb="8">
      <t>マイ</t>
    </rPh>
    <rPh sb="9" eb="10">
      <t>イチ</t>
    </rPh>
    <rPh sb="10" eb="11">
      <t>カミ</t>
    </rPh>
    <phoneticPr fontId="6"/>
  </si>
  <si>
    <t>ポンプ直し2個　真中ルラル金物　真鍮別装三吋半丁番他　南京錠3個　黒ポート　285貫　同580貫94円24銭1厘　</t>
    <rPh sb="3" eb="4">
      <t>ナオシ</t>
    </rPh>
    <rPh sb="6" eb="7">
      <t>コ</t>
    </rPh>
    <rPh sb="8" eb="9">
      <t>マ</t>
    </rPh>
    <rPh sb="9" eb="10">
      <t>ナカ</t>
    </rPh>
    <rPh sb="13" eb="15">
      <t>カナモノ</t>
    </rPh>
    <rPh sb="16" eb="18">
      <t>シンチュウ</t>
    </rPh>
    <rPh sb="18" eb="19">
      <t>ベツ</t>
    </rPh>
    <rPh sb="19" eb="22">
      <t>ソウサンインチ</t>
    </rPh>
    <rPh sb="22" eb="23">
      <t>ハン</t>
    </rPh>
    <rPh sb="23" eb="24">
      <t>チョウ</t>
    </rPh>
    <rPh sb="24" eb="25">
      <t>バン</t>
    </rPh>
    <rPh sb="25" eb="26">
      <t>ホカ</t>
    </rPh>
    <rPh sb="27" eb="30">
      <t>ナンキンジョウ</t>
    </rPh>
    <rPh sb="31" eb="32">
      <t>コ</t>
    </rPh>
    <rPh sb="33" eb="34">
      <t>クロ</t>
    </rPh>
    <rPh sb="41" eb="42">
      <t>カン</t>
    </rPh>
    <rPh sb="43" eb="44">
      <t>ドウ</t>
    </rPh>
    <rPh sb="47" eb="48">
      <t>カン</t>
    </rPh>
    <rPh sb="50" eb="51">
      <t>エン</t>
    </rPh>
    <rPh sb="53" eb="54">
      <t>セン</t>
    </rPh>
    <rPh sb="55" eb="56">
      <t>リン</t>
    </rPh>
    <phoneticPr fontId="6"/>
  </si>
  <si>
    <t>02010159</t>
  </si>
  <si>
    <t>船具通</t>
    <rPh sb="0" eb="1">
      <t>フナ</t>
    </rPh>
    <rPh sb="1" eb="2">
      <t>グ</t>
    </rPh>
    <rPh sb="2" eb="3">
      <t>ツウ</t>
    </rPh>
    <phoneticPr fontId="6"/>
  </si>
  <si>
    <r>
      <t>18940</t>
    </r>
    <r>
      <rPr>
        <sz val="11"/>
        <color theme="1"/>
        <rFont val="ＭＳ ゴシック"/>
        <family val="2"/>
        <charset val="128"/>
      </rPr>
      <t>629</t>
    </r>
    <r>
      <rPr>
        <sz val="11"/>
        <rFont val="ＭＳ ゴシック"/>
        <family val="2"/>
        <charset val="128"/>
      </rPr>
      <t xml:space="preserve">
明治27年6月29日</t>
    </r>
    <rPh sb="9" eb="11">
      <t>メイジ</t>
    </rPh>
    <rPh sb="13" eb="14">
      <t>ネン</t>
    </rPh>
    <rPh sb="15" eb="16">
      <t>ガツ</t>
    </rPh>
    <rPh sb="18" eb="19">
      <t>ニチ</t>
    </rPh>
    <phoneticPr fontId="6"/>
  </si>
  <si>
    <t>大藤支店大松栄吉
亀田友治郎　かじ政</t>
    <rPh sb="0" eb="2">
      <t>オオフジ</t>
    </rPh>
    <rPh sb="2" eb="4">
      <t>シテン</t>
    </rPh>
    <rPh sb="4" eb="6">
      <t>オオマツ</t>
    </rPh>
    <rPh sb="6" eb="8">
      <t>エイキチ</t>
    </rPh>
    <rPh sb="9" eb="10">
      <t>カメ</t>
    </rPh>
    <rPh sb="10" eb="11">
      <t>タ</t>
    </rPh>
    <rPh sb="11" eb="12">
      <t>トモ</t>
    </rPh>
    <rPh sb="12" eb="14">
      <t>ジロウ</t>
    </rPh>
    <rPh sb="17" eb="18">
      <t>セイ</t>
    </rPh>
    <phoneticPr fontId="6"/>
  </si>
  <si>
    <t>橋立
幸永丸様</t>
    <rPh sb="0" eb="1">
      <t>ハシ</t>
    </rPh>
    <rPh sb="1" eb="2">
      <t>タ</t>
    </rPh>
    <rPh sb="3" eb="5">
      <t>ユキナガ</t>
    </rPh>
    <rPh sb="5" eb="6">
      <t>マル</t>
    </rPh>
    <rPh sb="6" eb="7">
      <t>サマ</t>
    </rPh>
    <phoneticPr fontId="6"/>
  </si>
  <si>
    <t>15*33
15枚　手帳</t>
    <rPh sb="8" eb="9">
      <t>マイ</t>
    </rPh>
    <rPh sb="10" eb="12">
      <t>テチョウ</t>
    </rPh>
    <phoneticPr fontId="6"/>
  </si>
  <si>
    <t>古コーペル板　古ブロック　マニラロープ等128円86銭1厘　6寸ブロック他各種金73円63銭
造船用金具類〆135円86銭3厘</t>
    <rPh sb="0" eb="1">
      <t>コ</t>
    </rPh>
    <rPh sb="5" eb="6">
      <t>イタ</t>
    </rPh>
    <rPh sb="7" eb="8">
      <t>コ</t>
    </rPh>
    <rPh sb="19" eb="20">
      <t>トウ</t>
    </rPh>
    <rPh sb="23" eb="24">
      <t>エン</t>
    </rPh>
    <rPh sb="26" eb="27">
      <t>セン</t>
    </rPh>
    <rPh sb="28" eb="29">
      <t>リン</t>
    </rPh>
    <rPh sb="31" eb="32">
      <t>スン</t>
    </rPh>
    <rPh sb="36" eb="37">
      <t>ホカ</t>
    </rPh>
    <rPh sb="37" eb="39">
      <t>カクシュ</t>
    </rPh>
    <rPh sb="39" eb="40">
      <t>キン</t>
    </rPh>
    <rPh sb="42" eb="43">
      <t>エン</t>
    </rPh>
    <rPh sb="45" eb="46">
      <t>セン</t>
    </rPh>
    <rPh sb="47" eb="49">
      <t>ゾウセン</t>
    </rPh>
    <rPh sb="49" eb="50">
      <t>ヨウ</t>
    </rPh>
    <rPh sb="50" eb="52">
      <t>カナグ</t>
    </rPh>
    <rPh sb="52" eb="53">
      <t>ルイ</t>
    </rPh>
    <rPh sb="57" eb="58">
      <t>エン</t>
    </rPh>
    <rPh sb="60" eb="61">
      <t>セン</t>
    </rPh>
    <rPh sb="62" eb="63">
      <t>リン</t>
    </rPh>
    <phoneticPr fontId="6"/>
  </si>
  <si>
    <t>02010160</t>
  </si>
  <si>
    <r>
      <t>1</t>
    </r>
    <r>
      <rPr>
        <sz val="11"/>
        <color theme="1"/>
        <rFont val="ＭＳ ゴシック"/>
        <family val="2"/>
        <charset val="128"/>
      </rPr>
      <t>8940629
明治27年6月29日</t>
    </r>
    <rPh sb="9" eb="11">
      <t>メイジ</t>
    </rPh>
    <rPh sb="13" eb="14">
      <t>ネン</t>
    </rPh>
    <rPh sb="15" eb="16">
      <t>ガツ</t>
    </rPh>
    <rPh sb="18" eb="19">
      <t>ニチ</t>
    </rPh>
    <phoneticPr fontId="6"/>
  </si>
  <si>
    <t>かじ政</t>
    <rPh sb="2" eb="3">
      <t>セイ</t>
    </rPh>
    <phoneticPr fontId="6"/>
  </si>
  <si>
    <t>12*33
3枚　長帳
こより綴</t>
    <rPh sb="7" eb="8">
      <t>マイ</t>
    </rPh>
    <rPh sb="9" eb="11">
      <t>ナガチョウ</t>
    </rPh>
    <rPh sb="15" eb="16">
      <t>ツヅ</t>
    </rPh>
    <phoneticPr fontId="6"/>
  </si>
  <si>
    <t>改造用小太類の納品書　計135円86銭3厘</t>
    <rPh sb="0" eb="3">
      <t>カイゾウヨウ</t>
    </rPh>
    <rPh sb="3" eb="4">
      <t>ショウ</t>
    </rPh>
    <rPh sb="4" eb="5">
      <t>フト</t>
    </rPh>
    <rPh sb="5" eb="6">
      <t>ルイ</t>
    </rPh>
    <rPh sb="7" eb="10">
      <t>ノウヒンショ</t>
    </rPh>
    <rPh sb="11" eb="12">
      <t>ケイ</t>
    </rPh>
    <rPh sb="15" eb="16">
      <t>エン</t>
    </rPh>
    <rPh sb="18" eb="19">
      <t>セン</t>
    </rPh>
    <rPh sb="20" eb="21">
      <t>リン</t>
    </rPh>
    <phoneticPr fontId="6"/>
  </si>
  <si>
    <t>02010161</t>
  </si>
  <si>
    <t>銅鋲釘之通</t>
    <rPh sb="0" eb="1">
      <t>ドウ</t>
    </rPh>
    <rPh sb="1" eb="2">
      <t>ビョウ</t>
    </rPh>
    <rPh sb="2" eb="3">
      <t>クギ</t>
    </rPh>
    <rPh sb="3" eb="4">
      <t>ノ</t>
    </rPh>
    <rPh sb="4" eb="5">
      <t>ツウ</t>
    </rPh>
    <phoneticPr fontId="6"/>
  </si>
  <si>
    <t>18940677
明治27年6月吉日</t>
    <rPh sb="9" eb="11">
      <t>メイジ</t>
    </rPh>
    <rPh sb="13" eb="14">
      <t>ネン</t>
    </rPh>
    <rPh sb="15" eb="16">
      <t>ガツ</t>
    </rPh>
    <rPh sb="16" eb="18">
      <t>キチジツ</t>
    </rPh>
    <phoneticPr fontId="6"/>
  </si>
  <si>
    <t>銭和</t>
    <rPh sb="0" eb="1">
      <t>ゼニ</t>
    </rPh>
    <rPh sb="1" eb="2">
      <t>カズ</t>
    </rPh>
    <phoneticPr fontId="6"/>
  </si>
  <si>
    <t>幸長丸御中</t>
    <rPh sb="0" eb="2">
      <t>ユキナガ</t>
    </rPh>
    <rPh sb="2" eb="3">
      <t>マル</t>
    </rPh>
    <rPh sb="3" eb="5">
      <t>オンチュウ</t>
    </rPh>
    <phoneticPr fontId="6"/>
  </si>
  <si>
    <t>32*12
5枚　長帳</t>
    <rPh sb="7" eb="8">
      <t>マイ</t>
    </rPh>
    <rPh sb="9" eb="11">
      <t>ナガチョウ</t>
    </rPh>
    <phoneticPr fontId="6"/>
  </si>
  <si>
    <t>銅板各種の納品書</t>
    <rPh sb="0" eb="1">
      <t>ドウ</t>
    </rPh>
    <rPh sb="1" eb="2">
      <t>イタ</t>
    </rPh>
    <rPh sb="2" eb="4">
      <t>カクシュ</t>
    </rPh>
    <rPh sb="5" eb="8">
      <t>ノウヒンショ</t>
    </rPh>
    <phoneticPr fontId="6"/>
  </si>
  <si>
    <t>02010162</t>
  </si>
  <si>
    <t>金銭請払帳（造船）</t>
    <rPh sb="0" eb="2">
      <t>キンセン</t>
    </rPh>
    <rPh sb="2" eb="3">
      <t>ウ</t>
    </rPh>
    <rPh sb="3" eb="4">
      <t>ハラ</t>
    </rPh>
    <rPh sb="4" eb="5">
      <t>チョウ</t>
    </rPh>
    <rPh sb="6" eb="8">
      <t>ゾウセン</t>
    </rPh>
    <phoneticPr fontId="6"/>
  </si>
  <si>
    <t>18970177
明治30年1月吉日</t>
    <rPh sb="9" eb="11">
      <t>メイジ</t>
    </rPh>
    <rPh sb="13" eb="14">
      <t>ネン</t>
    </rPh>
    <rPh sb="15" eb="16">
      <t>ガツ</t>
    </rPh>
    <rPh sb="16" eb="18">
      <t>キチジツ</t>
    </rPh>
    <phoneticPr fontId="6"/>
  </si>
  <si>
    <t>酒谷幸徳丸</t>
    <rPh sb="0" eb="2">
      <t>サカヤ</t>
    </rPh>
    <rPh sb="2" eb="4">
      <t>コウトク</t>
    </rPh>
    <rPh sb="4" eb="5">
      <t>マル</t>
    </rPh>
    <phoneticPr fontId="6"/>
  </si>
  <si>
    <t>36.0*13.1
10枚　長帳</t>
    <rPh sb="12" eb="13">
      <t>マイ</t>
    </rPh>
    <rPh sb="14" eb="16">
      <t>ナガチョウ</t>
    </rPh>
    <phoneticPr fontId="6"/>
  </si>
  <si>
    <t>酒谷小三郎より金を受けとり三原造船所その他船具商、米屋など各種商店へ支払った記録入〆1万2280円04銭出〆1万2280円4銭（差引ナシ）</t>
    <rPh sb="0" eb="2">
      <t>サカヤ</t>
    </rPh>
    <rPh sb="2" eb="3">
      <t>コ</t>
    </rPh>
    <rPh sb="3" eb="5">
      <t>サブロウ</t>
    </rPh>
    <rPh sb="7" eb="8">
      <t>キン</t>
    </rPh>
    <rPh sb="9" eb="10">
      <t>ウ</t>
    </rPh>
    <rPh sb="13" eb="15">
      <t>ミハラ</t>
    </rPh>
    <rPh sb="15" eb="17">
      <t>ゾウセン</t>
    </rPh>
    <rPh sb="17" eb="18">
      <t>ショ</t>
    </rPh>
    <rPh sb="20" eb="21">
      <t>タ</t>
    </rPh>
    <rPh sb="21" eb="23">
      <t>フナグ</t>
    </rPh>
    <rPh sb="23" eb="24">
      <t>ショウ</t>
    </rPh>
    <rPh sb="25" eb="26">
      <t>コメ</t>
    </rPh>
    <rPh sb="26" eb="27">
      <t>ヤ</t>
    </rPh>
    <rPh sb="29" eb="31">
      <t>カクシュ</t>
    </rPh>
    <rPh sb="31" eb="33">
      <t>ショウテン</t>
    </rPh>
    <rPh sb="34" eb="36">
      <t>シハラ</t>
    </rPh>
    <rPh sb="38" eb="40">
      <t>キロク</t>
    </rPh>
    <rPh sb="40" eb="41">
      <t>イ</t>
    </rPh>
    <rPh sb="43" eb="44">
      <t>マン</t>
    </rPh>
    <rPh sb="48" eb="49">
      <t>エン</t>
    </rPh>
    <rPh sb="51" eb="52">
      <t>セン</t>
    </rPh>
    <rPh sb="52" eb="53">
      <t>デ</t>
    </rPh>
    <rPh sb="55" eb="56">
      <t>マン</t>
    </rPh>
    <rPh sb="60" eb="61">
      <t>エン</t>
    </rPh>
    <rPh sb="62" eb="63">
      <t>セン</t>
    </rPh>
    <rPh sb="64" eb="66">
      <t>サシヒキ</t>
    </rPh>
    <phoneticPr fontId="6"/>
  </si>
  <si>
    <t>02010163</t>
  </si>
  <si>
    <t>帆船幸徳丸新造代金也（金員請取通）</t>
    <rPh sb="0" eb="2">
      <t>ホセン</t>
    </rPh>
    <rPh sb="2" eb="5">
      <t>コウトクマル</t>
    </rPh>
    <rPh sb="5" eb="7">
      <t>シンゾウ</t>
    </rPh>
    <rPh sb="7" eb="9">
      <t>ダイキン</t>
    </rPh>
    <rPh sb="9" eb="10">
      <t>ナリ</t>
    </rPh>
    <rPh sb="11" eb="12">
      <t>キン</t>
    </rPh>
    <rPh sb="12" eb="13">
      <t>イン</t>
    </rPh>
    <rPh sb="13" eb="14">
      <t>ウ</t>
    </rPh>
    <rPh sb="14" eb="15">
      <t>ト</t>
    </rPh>
    <rPh sb="15" eb="16">
      <t>ツウ</t>
    </rPh>
    <phoneticPr fontId="6"/>
  </si>
  <si>
    <t>18970300
明治30年3月</t>
    <rPh sb="9" eb="11">
      <t>メイジ</t>
    </rPh>
    <rPh sb="13" eb="14">
      <t>ネン</t>
    </rPh>
    <rPh sb="15" eb="16">
      <t>ガツ</t>
    </rPh>
    <phoneticPr fontId="6"/>
  </si>
  <si>
    <t>三原萬之助</t>
    <rPh sb="0" eb="2">
      <t>ミハラ</t>
    </rPh>
    <rPh sb="2" eb="5">
      <t>マンノスケ</t>
    </rPh>
    <phoneticPr fontId="6"/>
  </si>
  <si>
    <t>15.7*41.5
1枚　一紙
折紙</t>
    <rPh sb="11" eb="12">
      <t>マイ</t>
    </rPh>
    <rPh sb="13" eb="14">
      <t>イチ</t>
    </rPh>
    <rPh sb="14" eb="15">
      <t>カミ</t>
    </rPh>
    <rPh sb="16" eb="17">
      <t>オ</t>
    </rPh>
    <rPh sb="17" eb="18">
      <t>カミ</t>
    </rPh>
    <phoneticPr fontId="6"/>
  </si>
  <si>
    <t>30年3月3日　1金1,000円也正ニ請取
30年8月2日　1金1,194円也正ニ請取　迄</t>
    <rPh sb="2" eb="3">
      <t>ネン</t>
    </rPh>
    <rPh sb="4" eb="5">
      <t>ガツ</t>
    </rPh>
    <rPh sb="6" eb="7">
      <t>ニチ</t>
    </rPh>
    <rPh sb="9" eb="10">
      <t>キン</t>
    </rPh>
    <rPh sb="15" eb="16">
      <t>エン</t>
    </rPh>
    <rPh sb="16" eb="17">
      <t>ナリ</t>
    </rPh>
    <rPh sb="17" eb="18">
      <t>マサ</t>
    </rPh>
    <rPh sb="19" eb="20">
      <t>ウ</t>
    </rPh>
    <rPh sb="20" eb="21">
      <t>ト</t>
    </rPh>
    <rPh sb="24" eb="25">
      <t>ネン</t>
    </rPh>
    <rPh sb="26" eb="27">
      <t>ガツ</t>
    </rPh>
    <rPh sb="28" eb="29">
      <t>ニチ</t>
    </rPh>
    <rPh sb="31" eb="32">
      <t>キン</t>
    </rPh>
    <rPh sb="37" eb="38">
      <t>エン</t>
    </rPh>
    <rPh sb="38" eb="39">
      <t>ナリ</t>
    </rPh>
    <rPh sb="39" eb="40">
      <t>マサ</t>
    </rPh>
    <rPh sb="41" eb="42">
      <t>ウ</t>
    </rPh>
    <rPh sb="42" eb="43">
      <t>ト</t>
    </rPh>
    <rPh sb="44" eb="45">
      <t>マデ</t>
    </rPh>
    <phoneticPr fontId="6"/>
  </si>
  <si>
    <t>02010164</t>
  </si>
  <si>
    <t>大阪　秋岡吉次郎
通名　泉□？</t>
    <rPh sb="0" eb="2">
      <t>オオサカ</t>
    </rPh>
    <rPh sb="3" eb="5">
      <t>アキオカ</t>
    </rPh>
    <rPh sb="5" eb="7">
      <t>キチジ</t>
    </rPh>
    <rPh sb="7" eb="8">
      <t>ロウ</t>
    </rPh>
    <rPh sb="9" eb="11">
      <t>ツウメイ</t>
    </rPh>
    <rPh sb="12" eb="13">
      <t>イズミ</t>
    </rPh>
    <phoneticPr fontId="6"/>
  </si>
  <si>
    <t>酒谷様</t>
    <rPh sb="0" eb="2">
      <t>サカヤ</t>
    </rPh>
    <rPh sb="2" eb="3">
      <t>サマ</t>
    </rPh>
    <phoneticPr fontId="6"/>
  </si>
  <si>
    <t>22.5*15.0
42枚　横帳</t>
    <rPh sb="12" eb="13">
      <t>マイ</t>
    </rPh>
    <rPh sb="14" eb="15">
      <t>ヨコ</t>
    </rPh>
    <rPh sb="15" eb="16">
      <t>チョウ</t>
    </rPh>
    <phoneticPr fontId="6"/>
  </si>
  <si>
    <t>明治30年3月より31年2月迄1ヶ年の買入　丸釘、平釘　8寸、4分、手釘、トタン8分、カイ釘、トタン5分、折返ボート、4分打　6分うち　3寸　戻り分　道具物（釘ぬき1、木割2）トタン等々</t>
    <rPh sb="0" eb="2">
      <t>メイジ</t>
    </rPh>
    <rPh sb="4" eb="5">
      <t>ネン</t>
    </rPh>
    <rPh sb="6" eb="7">
      <t>ガツ</t>
    </rPh>
    <rPh sb="11" eb="12">
      <t>ネン</t>
    </rPh>
    <rPh sb="13" eb="14">
      <t>ガツ</t>
    </rPh>
    <rPh sb="14" eb="15">
      <t>マデ</t>
    </rPh>
    <rPh sb="17" eb="18">
      <t>ネン</t>
    </rPh>
    <rPh sb="19" eb="21">
      <t>カイイ</t>
    </rPh>
    <rPh sb="22" eb="23">
      <t>マル</t>
    </rPh>
    <rPh sb="23" eb="24">
      <t>クギ</t>
    </rPh>
    <rPh sb="25" eb="26">
      <t>ヒラ</t>
    </rPh>
    <rPh sb="26" eb="27">
      <t>クギ</t>
    </rPh>
    <rPh sb="29" eb="30">
      <t>スン</t>
    </rPh>
    <rPh sb="32" eb="33">
      <t>フン</t>
    </rPh>
    <rPh sb="34" eb="35">
      <t>テ</t>
    </rPh>
    <rPh sb="35" eb="36">
      <t>クギ</t>
    </rPh>
    <rPh sb="41" eb="42">
      <t>フン</t>
    </rPh>
    <rPh sb="45" eb="46">
      <t>クギ</t>
    </rPh>
    <rPh sb="51" eb="52">
      <t>フン</t>
    </rPh>
    <rPh sb="53" eb="54">
      <t>オリ</t>
    </rPh>
    <rPh sb="54" eb="55">
      <t>ヘン</t>
    </rPh>
    <rPh sb="60" eb="61">
      <t>フン</t>
    </rPh>
    <rPh sb="61" eb="62">
      <t>ウ</t>
    </rPh>
    <rPh sb="64" eb="65">
      <t>フン</t>
    </rPh>
    <rPh sb="69" eb="70">
      <t>スン</t>
    </rPh>
    <rPh sb="71" eb="72">
      <t>モド</t>
    </rPh>
    <rPh sb="73" eb="74">
      <t>ブン</t>
    </rPh>
    <rPh sb="75" eb="77">
      <t>ドウグ</t>
    </rPh>
    <rPh sb="77" eb="78">
      <t>モノ</t>
    </rPh>
    <rPh sb="79" eb="80">
      <t>クギ</t>
    </rPh>
    <rPh sb="84" eb="85">
      <t>キ</t>
    </rPh>
    <rPh sb="85" eb="86">
      <t>ワ</t>
    </rPh>
    <rPh sb="91" eb="93">
      <t>トウトウ</t>
    </rPh>
    <phoneticPr fontId="6"/>
  </si>
  <si>
    <t>02010165</t>
  </si>
  <si>
    <t>風帆船新造仕様書</t>
    <rPh sb="0" eb="1">
      <t>カゼ</t>
    </rPh>
    <rPh sb="1" eb="2">
      <t>ホ</t>
    </rPh>
    <rPh sb="2" eb="3">
      <t>セン</t>
    </rPh>
    <rPh sb="3" eb="5">
      <t>シンゾウ</t>
    </rPh>
    <rPh sb="5" eb="7">
      <t>シヨウ</t>
    </rPh>
    <rPh sb="7" eb="8">
      <t>ショ</t>
    </rPh>
    <phoneticPr fontId="6"/>
  </si>
  <si>
    <r>
      <t>1897030</t>
    </r>
    <r>
      <rPr>
        <sz val="11"/>
        <color theme="1"/>
        <rFont val="ＭＳ ゴシック"/>
        <family val="2"/>
        <charset val="128"/>
      </rPr>
      <t>2</t>
    </r>
    <r>
      <rPr>
        <sz val="11"/>
        <rFont val="ＭＳ ゴシック"/>
        <family val="2"/>
        <charset val="128"/>
      </rPr>
      <t xml:space="preserve">
明治30年3月2日</t>
    </r>
    <rPh sb="9" eb="11">
      <t>メイジ</t>
    </rPh>
    <rPh sb="13" eb="14">
      <t>ネン</t>
    </rPh>
    <rPh sb="15" eb="16">
      <t>ガツ</t>
    </rPh>
    <rPh sb="17" eb="18">
      <t>ニチ</t>
    </rPh>
    <phoneticPr fontId="6"/>
  </si>
  <si>
    <t>大阪・三原萬之助</t>
    <rPh sb="0" eb="2">
      <t>オオサカ</t>
    </rPh>
    <rPh sb="3" eb="5">
      <t>ミハラ</t>
    </rPh>
    <rPh sb="5" eb="6">
      <t>マン</t>
    </rPh>
    <rPh sb="6" eb="7">
      <t>ノ</t>
    </rPh>
    <rPh sb="7" eb="8">
      <t>スケ</t>
    </rPh>
    <phoneticPr fontId="6"/>
  </si>
  <si>
    <t>23.2*16.0
8枚
冊子
罫紙綴</t>
    <rPh sb="11" eb="12">
      <t>マイ</t>
    </rPh>
    <rPh sb="13" eb="15">
      <t>サッシ</t>
    </rPh>
    <rPh sb="16" eb="17">
      <t>ケイ</t>
    </rPh>
    <rPh sb="17" eb="18">
      <t>カミ</t>
    </rPh>
    <rPh sb="18" eb="19">
      <t>ツヅ</t>
    </rPh>
    <phoneticPr fontId="6"/>
  </si>
  <si>
    <t>西洋形風帆船新造仕様書、各材料の使用方法を詳細に記してある。此船の材料費〆高金5,980円也</t>
    <rPh sb="0" eb="2">
      <t>セイヨウ</t>
    </rPh>
    <rPh sb="2" eb="3">
      <t>ケイ</t>
    </rPh>
    <rPh sb="3" eb="4">
      <t>フウ</t>
    </rPh>
    <rPh sb="4" eb="6">
      <t>ホセン</t>
    </rPh>
    <rPh sb="6" eb="8">
      <t>シンゾウ</t>
    </rPh>
    <rPh sb="8" eb="11">
      <t>シヨウショ</t>
    </rPh>
    <rPh sb="12" eb="15">
      <t>カクザイリョウ</t>
    </rPh>
    <rPh sb="16" eb="18">
      <t>シヨウ</t>
    </rPh>
    <rPh sb="18" eb="20">
      <t>ホウホウ</t>
    </rPh>
    <rPh sb="21" eb="23">
      <t>ショウサイ</t>
    </rPh>
    <rPh sb="24" eb="25">
      <t>シル</t>
    </rPh>
    <rPh sb="30" eb="31">
      <t>シ</t>
    </rPh>
    <rPh sb="31" eb="32">
      <t>フネ</t>
    </rPh>
    <rPh sb="33" eb="36">
      <t>ザイリョウヒ</t>
    </rPh>
    <rPh sb="37" eb="39">
      <t>タカカネ</t>
    </rPh>
    <rPh sb="44" eb="45">
      <t>エン</t>
    </rPh>
    <rPh sb="45" eb="46">
      <t>ナリ</t>
    </rPh>
    <phoneticPr fontId="6"/>
  </si>
  <si>
    <t>02010166</t>
  </si>
  <si>
    <t>請求書・記</t>
    <rPh sb="0" eb="3">
      <t>セイキュウショ</t>
    </rPh>
    <rPh sb="4" eb="5">
      <t>キ</t>
    </rPh>
    <phoneticPr fontId="6"/>
  </si>
  <si>
    <t>18970326
明治30年3月26日</t>
    <rPh sb="9" eb="11">
      <t>メイジ</t>
    </rPh>
    <rPh sb="13" eb="14">
      <t>ネン</t>
    </rPh>
    <rPh sb="15" eb="16">
      <t>ガツ</t>
    </rPh>
    <rPh sb="18" eb="19">
      <t>ニチ</t>
    </rPh>
    <phoneticPr fontId="6"/>
  </si>
  <si>
    <t>呉比小太郎　久保田　島田友次郎　木村巳之助　松谷卯兵衛</t>
    <rPh sb="0" eb="1">
      <t>ゴ</t>
    </rPh>
    <rPh sb="1" eb="2">
      <t>クラ</t>
    </rPh>
    <rPh sb="2" eb="5">
      <t>コタロウ</t>
    </rPh>
    <rPh sb="6" eb="9">
      <t>クボタ</t>
    </rPh>
    <rPh sb="10" eb="12">
      <t>シマダ</t>
    </rPh>
    <rPh sb="12" eb="13">
      <t>トモ</t>
    </rPh>
    <rPh sb="13" eb="15">
      <t>ジロウ</t>
    </rPh>
    <rPh sb="16" eb="18">
      <t>キムラ</t>
    </rPh>
    <rPh sb="18" eb="19">
      <t>ミ</t>
    </rPh>
    <rPh sb="19" eb="20">
      <t>ノ</t>
    </rPh>
    <rPh sb="20" eb="21">
      <t>スケ</t>
    </rPh>
    <rPh sb="22" eb="23">
      <t>マツ</t>
    </rPh>
    <rPh sb="23" eb="24">
      <t>タニ</t>
    </rPh>
    <rPh sb="24" eb="25">
      <t>ウ</t>
    </rPh>
    <rPh sb="25" eb="27">
      <t>ベエ</t>
    </rPh>
    <phoneticPr fontId="6"/>
  </si>
  <si>
    <t>幸徳丸三次郎様</t>
    <rPh sb="0" eb="2">
      <t>コウトク</t>
    </rPh>
    <rPh sb="2" eb="3">
      <t>マル</t>
    </rPh>
    <rPh sb="3" eb="5">
      <t>サンジ</t>
    </rPh>
    <rPh sb="5" eb="6">
      <t>ロウ</t>
    </rPh>
    <rPh sb="6" eb="7">
      <t>サマ</t>
    </rPh>
    <phoneticPr fontId="6"/>
  </si>
  <si>
    <t>24*61
54枚
こより綴
一紙　罫紙</t>
    <rPh sb="8" eb="9">
      <t>マイ</t>
    </rPh>
    <rPh sb="13" eb="14">
      <t>ツヅ</t>
    </rPh>
    <rPh sb="15" eb="16">
      <t>イチ</t>
    </rPh>
    <rPh sb="16" eb="17">
      <t>カミ</t>
    </rPh>
    <rPh sb="18" eb="19">
      <t>ケイ</t>
    </rPh>
    <rPh sb="19" eb="20">
      <t>カミ</t>
    </rPh>
    <phoneticPr fontId="6"/>
  </si>
  <si>
    <t>航海図3冊等　小八角時計2個　晴雨計　刷毛　ペンキ等　ホーロー加工各種　カバー5ヒロづつ9反　古錨一丁　アンカー1挺　等々</t>
    <rPh sb="0" eb="2">
      <t>コウカイ</t>
    </rPh>
    <rPh sb="2" eb="3">
      <t>ズ</t>
    </rPh>
    <rPh sb="4" eb="5">
      <t>サツ</t>
    </rPh>
    <rPh sb="5" eb="6">
      <t>トウ</t>
    </rPh>
    <rPh sb="7" eb="8">
      <t>ショウ</t>
    </rPh>
    <rPh sb="8" eb="10">
      <t>ハッカク</t>
    </rPh>
    <rPh sb="10" eb="12">
      <t>トケイ</t>
    </rPh>
    <rPh sb="13" eb="14">
      <t>コ</t>
    </rPh>
    <rPh sb="15" eb="18">
      <t>セイウケイ</t>
    </rPh>
    <rPh sb="19" eb="21">
      <t>ハケ</t>
    </rPh>
    <rPh sb="25" eb="26">
      <t>トウ</t>
    </rPh>
    <rPh sb="31" eb="33">
      <t>カコウ</t>
    </rPh>
    <rPh sb="33" eb="35">
      <t>カクシュ</t>
    </rPh>
    <rPh sb="45" eb="46">
      <t>タン</t>
    </rPh>
    <rPh sb="47" eb="48">
      <t>フル</t>
    </rPh>
    <rPh sb="48" eb="49">
      <t>イカリ</t>
    </rPh>
    <rPh sb="49" eb="51">
      <t>イッチョウ</t>
    </rPh>
    <rPh sb="57" eb="58">
      <t>テイ</t>
    </rPh>
    <rPh sb="59" eb="61">
      <t>トウトウ</t>
    </rPh>
    <phoneticPr fontId="6"/>
  </si>
  <si>
    <t>02010167</t>
  </si>
  <si>
    <t>新造雑用帳</t>
    <rPh sb="0" eb="2">
      <t>シンゾウ</t>
    </rPh>
    <rPh sb="2" eb="4">
      <t>ザツヨウ</t>
    </rPh>
    <rPh sb="4" eb="5">
      <t>チョウ</t>
    </rPh>
    <phoneticPr fontId="6"/>
  </si>
  <si>
    <t>18970377
明治30年3月吉日</t>
    <rPh sb="9" eb="11">
      <t>メイジ</t>
    </rPh>
    <rPh sb="13" eb="14">
      <t>ネン</t>
    </rPh>
    <rPh sb="15" eb="16">
      <t>ガツ</t>
    </rPh>
    <rPh sb="16" eb="18">
      <t>キチジツ</t>
    </rPh>
    <phoneticPr fontId="6"/>
  </si>
  <si>
    <t>幸徳丸三治郎</t>
    <rPh sb="0" eb="2">
      <t>コウトク</t>
    </rPh>
    <rPh sb="2" eb="3">
      <t>マル</t>
    </rPh>
    <rPh sb="3" eb="6">
      <t>サンジロウ</t>
    </rPh>
    <phoneticPr fontId="6"/>
  </si>
  <si>
    <t>36.0*12.9
7枚　長帳</t>
    <rPh sb="11" eb="12">
      <t>マイ</t>
    </rPh>
    <rPh sb="13" eb="15">
      <t>ナガチョウ</t>
    </rPh>
    <phoneticPr fontId="6"/>
  </si>
  <si>
    <t>新しい造船に伴う諸雑費
米代、茶代、船ヲロシ人夫、祝儀等　〆282円87銭5厘</t>
    <rPh sb="0" eb="1">
      <t>アタラ</t>
    </rPh>
    <rPh sb="3" eb="5">
      <t>ゾウセン</t>
    </rPh>
    <rPh sb="6" eb="7">
      <t>トモナ</t>
    </rPh>
    <rPh sb="8" eb="9">
      <t>ショ</t>
    </rPh>
    <rPh sb="9" eb="11">
      <t>ザッピ</t>
    </rPh>
    <rPh sb="12" eb="13">
      <t>コメ</t>
    </rPh>
    <rPh sb="13" eb="14">
      <t>ダイ</t>
    </rPh>
    <rPh sb="15" eb="17">
      <t>チャダイ</t>
    </rPh>
    <rPh sb="18" eb="19">
      <t>フネ</t>
    </rPh>
    <rPh sb="22" eb="23">
      <t>ヒト</t>
    </rPh>
    <rPh sb="23" eb="24">
      <t>オット</t>
    </rPh>
    <rPh sb="25" eb="27">
      <t>シュウギ</t>
    </rPh>
    <rPh sb="27" eb="28">
      <t>トウ</t>
    </rPh>
    <rPh sb="33" eb="34">
      <t>エン</t>
    </rPh>
    <rPh sb="36" eb="37">
      <t>セン</t>
    </rPh>
    <rPh sb="38" eb="39">
      <t>リン</t>
    </rPh>
    <phoneticPr fontId="6"/>
  </si>
  <si>
    <t>02010168</t>
  </si>
  <si>
    <t>新造清算帳</t>
    <rPh sb="0" eb="2">
      <t>シンゾウ</t>
    </rPh>
    <rPh sb="2" eb="4">
      <t>セイサン</t>
    </rPh>
    <rPh sb="4" eb="5">
      <t>チョウ</t>
    </rPh>
    <phoneticPr fontId="6"/>
  </si>
  <si>
    <t>36.0*13.0
16枚　長帳</t>
    <rPh sb="12" eb="13">
      <t>マイ</t>
    </rPh>
    <rPh sb="14" eb="16">
      <t>ナガチョウ</t>
    </rPh>
    <phoneticPr fontId="6"/>
  </si>
  <si>
    <t>材木代（残り分を差引て）4451円16銭3厘
大工工料、真鍮、金具ガラス等3742円88銭3厘
惣計8194円04銭6厘</t>
    <rPh sb="0" eb="2">
      <t>ザイモク</t>
    </rPh>
    <rPh sb="2" eb="3">
      <t>ダイ</t>
    </rPh>
    <rPh sb="4" eb="5">
      <t>ノコ</t>
    </rPh>
    <rPh sb="6" eb="7">
      <t>ブン</t>
    </rPh>
    <rPh sb="8" eb="9">
      <t>サ</t>
    </rPh>
    <rPh sb="9" eb="10">
      <t>ヒ</t>
    </rPh>
    <rPh sb="16" eb="17">
      <t>エン</t>
    </rPh>
    <rPh sb="19" eb="20">
      <t>セン</t>
    </rPh>
    <rPh sb="21" eb="22">
      <t>リン</t>
    </rPh>
    <rPh sb="23" eb="25">
      <t>ダイク</t>
    </rPh>
    <rPh sb="25" eb="26">
      <t>コウ</t>
    </rPh>
    <rPh sb="26" eb="27">
      <t>リョウ</t>
    </rPh>
    <rPh sb="28" eb="30">
      <t>シンチュウ</t>
    </rPh>
    <rPh sb="31" eb="33">
      <t>カナグ</t>
    </rPh>
    <rPh sb="36" eb="37">
      <t>トウ</t>
    </rPh>
    <rPh sb="41" eb="42">
      <t>エン</t>
    </rPh>
    <rPh sb="44" eb="45">
      <t>セン</t>
    </rPh>
    <rPh sb="46" eb="47">
      <t>リン</t>
    </rPh>
    <rPh sb="48" eb="49">
      <t>ソウ</t>
    </rPh>
    <rPh sb="49" eb="50">
      <t>ケイ</t>
    </rPh>
    <rPh sb="54" eb="55">
      <t>エン</t>
    </rPh>
    <rPh sb="57" eb="58">
      <t>セン</t>
    </rPh>
    <rPh sb="59" eb="60">
      <t>リン</t>
    </rPh>
    <phoneticPr fontId="6"/>
  </si>
  <si>
    <t>02010169</t>
  </si>
  <si>
    <t>金物之通</t>
    <rPh sb="0" eb="2">
      <t>カナモノ</t>
    </rPh>
    <rPh sb="2" eb="3">
      <t>ノ</t>
    </rPh>
    <rPh sb="3" eb="4">
      <t>ツウ</t>
    </rPh>
    <phoneticPr fontId="6"/>
  </si>
  <si>
    <t>鍛冶　政</t>
    <rPh sb="0" eb="2">
      <t>カジ</t>
    </rPh>
    <rPh sb="3" eb="4">
      <t>セイ</t>
    </rPh>
    <phoneticPr fontId="6"/>
  </si>
  <si>
    <t>幸徳丸様</t>
    <rPh sb="0" eb="2">
      <t>コウトク</t>
    </rPh>
    <rPh sb="2" eb="3">
      <t>マル</t>
    </rPh>
    <rPh sb="3" eb="4">
      <t>サマ</t>
    </rPh>
    <phoneticPr fontId="6"/>
  </si>
  <si>
    <t>17.0*12.3
23枚　手帳</t>
    <rPh sb="12" eb="13">
      <t>マイ</t>
    </rPh>
    <rPh sb="14" eb="16">
      <t>テチョウ</t>
    </rPh>
    <phoneticPr fontId="6"/>
  </si>
  <si>
    <t>船中にて必要の○買入れた金具類
名称と図を併用　時には名称なく図のみもあり
ボスプリト　ボースリリクト　筈金　等々</t>
    <rPh sb="0" eb="2">
      <t>センチュウ</t>
    </rPh>
    <rPh sb="4" eb="6">
      <t>ヒツヨウ</t>
    </rPh>
    <rPh sb="8" eb="10">
      <t>カイイ</t>
    </rPh>
    <rPh sb="12" eb="14">
      <t>カナグ</t>
    </rPh>
    <rPh sb="14" eb="15">
      <t>ルイ</t>
    </rPh>
    <rPh sb="16" eb="18">
      <t>メイショウ</t>
    </rPh>
    <rPh sb="19" eb="20">
      <t>ズ</t>
    </rPh>
    <rPh sb="21" eb="23">
      <t>ヘイヨウ</t>
    </rPh>
    <rPh sb="24" eb="25">
      <t>トキ</t>
    </rPh>
    <rPh sb="27" eb="29">
      <t>メイショウ</t>
    </rPh>
    <rPh sb="31" eb="32">
      <t>ズ</t>
    </rPh>
    <rPh sb="53" eb="54">
      <t>キン</t>
    </rPh>
    <rPh sb="55" eb="57">
      <t>トウトウ</t>
    </rPh>
    <phoneticPr fontId="6"/>
  </si>
  <si>
    <t>02010170</t>
  </si>
  <si>
    <t>（資材・塗料）</t>
    <rPh sb="1" eb="3">
      <t>シザイ</t>
    </rPh>
    <rPh sb="4" eb="6">
      <t>トリョウ</t>
    </rPh>
    <phoneticPr fontId="6"/>
  </si>
  <si>
    <r>
      <t>189707</t>
    </r>
    <r>
      <rPr>
        <sz val="11"/>
        <color theme="1"/>
        <rFont val="ＭＳ ゴシック"/>
        <family val="2"/>
        <charset val="128"/>
      </rPr>
      <t>12</t>
    </r>
    <r>
      <rPr>
        <sz val="11"/>
        <rFont val="ＭＳ ゴシック"/>
        <family val="2"/>
        <charset val="128"/>
      </rPr>
      <t xml:space="preserve">
明治30年7月</t>
    </r>
    <r>
      <rPr>
        <sz val="11"/>
        <color theme="1"/>
        <rFont val="ＭＳ ゴシック"/>
        <family val="2"/>
        <charset val="128"/>
      </rPr>
      <t>12</t>
    </r>
    <r>
      <rPr>
        <sz val="11"/>
        <rFont val="ＭＳ ゴシック"/>
        <family val="2"/>
        <charset val="128"/>
      </rPr>
      <t>日</t>
    </r>
    <rPh sb="9" eb="11">
      <t>メイジ</t>
    </rPh>
    <rPh sb="13" eb="14">
      <t>ネン</t>
    </rPh>
    <rPh sb="15" eb="16">
      <t>ガツ</t>
    </rPh>
    <rPh sb="18" eb="19">
      <t>ニチ</t>
    </rPh>
    <phoneticPr fontId="6"/>
  </si>
  <si>
    <t>横鎮(横浜鎮守府？）</t>
    <rPh sb="0" eb="1">
      <t>ヨコ</t>
    </rPh>
    <rPh sb="1" eb="2">
      <t>チン</t>
    </rPh>
    <rPh sb="3" eb="5">
      <t>ヨコハマ</t>
    </rPh>
    <rPh sb="5" eb="7">
      <t>チンジュ</t>
    </rPh>
    <rPh sb="7" eb="8">
      <t>フ</t>
    </rPh>
    <phoneticPr fontId="6"/>
  </si>
  <si>
    <t>高橋三郎商店</t>
    <rPh sb="0" eb="2">
      <t>タカハシ</t>
    </rPh>
    <rPh sb="2" eb="4">
      <t>サブロウ</t>
    </rPh>
    <rPh sb="4" eb="6">
      <t>ショウテン</t>
    </rPh>
    <phoneticPr fontId="6"/>
  </si>
  <si>
    <t>27.6*21.3
1枚　一紙</t>
    <rPh sb="11" eb="12">
      <t>マイ</t>
    </rPh>
    <rPh sb="13" eb="14">
      <t>イチ</t>
    </rPh>
    <rPh sb="14" eb="15">
      <t>カミ</t>
    </rPh>
    <phoneticPr fontId="6"/>
  </si>
  <si>
    <t>コピー？高橋商店が酒谷に出した横鎮のお墨付きか？（市田義三が出願したペイントの良否）</t>
    <rPh sb="4" eb="6">
      <t>タカハシ</t>
    </rPh>
    <rPh sb="6" eb="8">
      <t>ショウテン</t>
    </rPh>
    <rPh sb="9" eb="11">
      <t>サカヤ</t>
    </rPh>
    <rPh sb="12" eb="13">
      <t>ダ</t>
    </rPh>
    <rPh sb="15" eb="16">
      <t>ヨコ</t>
    </rPh>
    <rPh sb="16" eb="17">
      <t>チン</t>
    </rPh>
    <rPh sb="19" eb="21">
      <t>スミツ</t>
    </rPh>
    <rPh sb="25" eb="27">
      <t>イチダ</t>
    </rPh>
    <rPh sb="27" eb="29">
      <t>ヨシゾウ</t>
    </rPh>
    <rPh sb="30" eb="32">
      <t>シュツガン</t>
    </rPh>
    <rPh sb="39" eb="41">
      <t>リョウヒ</t>
    </rPh>
    <phoneticPr fontId="6"/>
  </si>
  <si>
    <t>02010171</t>
  </si>
  <si>
    <r>
      <t>18970</t>
    </r>
    <r>
      <rPr>
        <sz val="11"/>
        <color theme="1"/>
        <rFont val="ＭＳ ゴシック"/>
        <family val="2"/>
        <charset val="128"/>
      </rPr>
      <t>725</t>
    </r>
    <r>
      <rPr>
        <sz val="11"/>
        <rFont val="ＭＳ ゴシック"/>
        <family val="2"/>
        <charset val="128"/>
      </rPr>
      <t xml:space="preserve">
明治30年7月25日</t>
    </r>
    <rPh sb="9" eb="11">
      <t>メイジ</t>
    </rPh>
    <rPh sb="13" eb="14">
      <t>ネン</t>
    </rPh>
    <rPh sb="15" eb="16">
      <t>ガツ</t>
    </rPh>
    <rPh sb="18" eb="19">
      <t>ニチ</t>
    </rPh>
    <phoneticPr fontId="6"/>
  </si>
  <si>
    <t>大阪　益田喜之助　山田寅吉　井上直蔵　三原万之助</t>
    <rPh sb="0" eb="2">
      <t>オオサカ</t>
    </rPh>
    <rPh sb="3" eb="5">
      <t>マスダ</t>
    </rPh>
    <rPh sb="5" eb="8">
      <t>キノスケ</t>
    </rPh>
    <rPh sb="9" eb="11">
      <t>ヤマダ</t>
    </rPh>
    <rPh sb="11" eb="13">
      <t>トラキチ</t>
    </rPh>
    <rPh sb="14" eb="16">
      <t>イノウエ</t>
    </rPh>
    <rPh sb="16" eb="17">
      <t>チョク</t>
    </rPh>
    <rPh sb="17" eb="18">
      <t>クラ</t>
    </rPh>
    <rPh sb="19" eb="21">
      <t>ミハラ</t>
    </rPh>
    <rPh sb="21" eb="24">
      <t>マンノスケ</t>
    </rPh>
    <phoneticPr fontId="6"/>
  </si>
  <si>
    <t>23*38
24枚
こより綴
一紙　罫紙</t>
    <rPh sb="8" eb="9">
      <t>マイ</t>
    </rPh>
    <rPh sb="13" eb="14">
      <t>ツヅ</t>
    </rPh>
    <rPh sb="15" eb="16">
      <t>イチ</t>
    </rPh>
    <rPh sb="16" eb="17">
      <t>カミ</t>
    </rPh>
    <rPh sb="18" eb="19">
      <t>ケイ</t>
    </rPh>
    <rPh sb="19" eb="20">
      <t>カミ</t>
    </rPh>
    <phoneticPr fontId="6"/>
  </si>
  <si>
    <t>白米2斗　同5斗　同5斗　同5斗　18円75銭　莚、縄代1円46銭5厘　舶来ペツナ138ポンド4円84銭3厘　登録税7円50銭　水拭代3円　船検査入用2円　磨き1本89斤　幸徳丸改造費用か　</t>
    <rPh sb="0" eb="2">
      <t>ハクマイ</t>
    </rPh>
    <rPh sb="3" eb="4">
      <t>ト</t>
    </rPh>
    <rPh sb="5" eb="6">
      <t>ドウ</t>
    </rPh>
    <rPh sb="7" eb="8">
      <t>ト</t>
    </rPh>
    <rPh sb="9" eb="10">
      <t>ドウ</t>
    </rPh>
    <rPh sb="11" eb="12">
      <t>ト</t>
    </rPh>
    <rPh sb="13" eb="14">
      <t>ドウ</t>
    </rPh>
    <rPh sb="15" eb="16">
      <t>ト</t>
    </rPh>
    <rPh sb="19" eb="20">
      <t>エン</t>
    </rPh>
    <rPh sb="22" eb="23">
      <t>セン</t>
    </rPh>
    <rPh sb="24" eb="25">
      <t>ムシロ</t>
    </rPh>
    <rPh sb="26" eb="27">
      <t>ナワ</t>
    </rPh>
    <rPh sb="27" eb="28">
      <t>ダイ</t>
    </rPh>
    <rPh sb="29" eb="30">
      <t>エン</t>
    </rPh>
    <rPh sb="32" eb="33">
      <t>セン</t>
    </rPh>
    <rPh sb="34" eb="35">
      <t>リン</t>
    </rPh>
    <rPh sb="36" eb="38">
      <t>ハクライ</t>
    </rPh>
    <rPh sb="48" eb="49">
      <t>エン</t>
    </rPh>
    <rPh sb="51" eb="52">
      <t>セン</t>
    </rPh>
    <rPh sb="53" eb="54">
      <t>リン</t>
    </rPh>
    <rPh sb="55" eb="57">
      <t>トウロク</t>
    </rPh>
    <rPh sb="57" eb="58">
      <t>ゼイ</t>
    </rPh>
    <rPh sb="59" eb="60">
      <t>エン</t>
    </rPh>
    <rPh sb="62" eb="63">
      <t>セン</t>
    </rPh>
    <rPh sb="64" eb="65">
      <t>ミズ</t>
    </rPh>
    <rPh sb="65" eb="66">
      <t>ヌグ</t>
    </rPh>
    <rPh sb="66" eb="67">
      <t>ダイ</t>
    </rPh>
    <rPh sb="68" eb="69">
      <t>エン</t>
    </rPh>
    <rPh sb="70" eb="71">
      <t>フネ</t>
    </rPh>
    <rPh sb="71" eb="73">
      <t>ケンサ</t>
    </rPh>
    <rPh sb="73" eb="75">
      <t>イリヨウ</t>
    </rPh>
    <rPh sb="76" eb="77">
      <t>エン</t>
    </rPh>
    <rPh sb="78" eb="79">
      <t>ミガ</t>
    </rPh>
    <rPh sb="81" eb="82">
      <t>ホン</t>
    </rPh>
    <rPh sb="84" eb="85">
      <t>キン</t>
    </rPh>
    <rPh sb="86" eb="89">
      <t>コウトクマル</t>
    </rPh>
    <rPh sb="89" eb="91">
      <t>カイゾウ</t>
    </rPh>
    <rPh sb="91" eb="93">
      <t>ヒヨウ</t>
    </rPh>
    <phoneticPr fontId="6"/>
  </si>
  <si>
    <t>02010172</t>
  </si>
  <si>
    <t>帆船幸徳丸新造精調書（帆船作事の用材の使用部品を明細に記録）</t>
    <rPh sb="0" eb="1">
      <t>ホ</t>
    </rPh>
    <rPh sb="1" eb="2">
      <t>セン</t>
    </rPh>
    <rPh sb="2" eb="5">
      <t>コウトクマル</t>
    </rPh>
    <rPh sb="5" eb="7">
      <t>シンゾウ</t>
    </rPh>
    <rPh sb="7" eb="8">
      <t>セイ</t>
    </rPh>
    <rPh sb="8" eb="10">
      <t>チョウショ</t>
    </rPh>
    <rPh sb="11" eb="12">
      <t>ホ</t>
    </rPh>
    <rPh sb="12" eb="13">
      <t>セン</t>
    </rPh>
    <rPh sb="13" eb="14">
      <t>サク</t>
    </rPh>
    <rPh sb="14" eb="15">
      <t>ジ</t>
    </rPh>
    <rPh sb="16" eb="18">
      <t>ヨウザイ</t>
    </rPh>
    <rPh sb="19" eb="21">
      <t>シヨウ</t>
    </rPh>
    <rPh sb="21" eb="23">
      <t>ブヒン</t>
    </rPh>
    <rPh sb="24" eb="26">
      <t>メイサイ</t>
    </rPh>
    <rPh sb="27" eb="29">
      <t>キロク</t>
    </rPh>
    <phoneticPr fontId="6"/>
  </si>
  <si>
    <t>18970730
明治30年7月30日</t>
    <rPh sb="9" eb="11">
      <t>メイジ</t>
    </rPh>
    <rPh sb="13" eb="14">
      <t>ネン</t>
    </rPh>
    <rPh sb="15" eb="16">
      <t>ガツ</t>
    </rPh>
    <rPh sb="18" eb="19">
      <t>ニチ</t>
    </rPh>
    <phoneticPr fontId="6"/>
  </si>
  <si>
    <t>46.8*15.5
21枚　冊子
長帳</t>
    <rPh sb="12" eb="13">
      <t>マイ</t>
    </rPh>
    <rPh sb="14" eb="16">
      <t>サッシ</t>
    </rPh>
    <rPh sb="17" eb="19">
      <t>ナガチョウ</t>
    </rPh>
    <phoneticPr fontId="6"/>
  </si>
  <si>
    <t>惣計8,194円4銭6厘也</t>
    <rPh sb="0" eb="1">
      <t>ソウ</t>
    </rPh>
    <rPh sb="1" eb="2">
      <t>ケイ</t>
    </rPh>
    <rPh sb="7" eb="8">
      <t>エン</t>
    </rPh>
    <rPh sb="9" eb="10">
      <t>セン</t>
    </rPh>
    <rPh sb="11" eb="12">
      <t>リン</t>
    </rPh>
    <rPh sb="12" eb="13">
      <t>ナリ</t>
    </rPh>
    <phoneticPr fontId="6"/>
  </si>
  <si>
    <t>02010173</t>
  </si>
  <si>
    <r>
      <t>18980</t>
    </r>
    <r>
      <rPr>
        <sz val="11"/>
        <color theme="1"/>
        <rFont val="ＭＳ ゴシック"/>
        <family val="2"/>
        <charset val="128"/>
      </rPr>
      <t>731</t>
    </r>
    <r>
      <rPr>
        <sz val="11"/>
        <rFont val="ＭＳ ゴシック"/>
        <family val="2"/>
        <charset val="128"/>
      </rPr>
      <t xml:space="preserve">
明治31年7月31日</t>
    </r>
    <rPh sb="9" eb="11">
      <t>メイジ</t>
    </rPh>
    <rPh sb="13" eb="14">
      <t>ネン</t>
    </rPh>
    <rPh sb="15" eb="16">
      <t>ガツ</t>
    </rPh>
    <rPh sb="18" eb="19">
      <t>ニチ</t>
    </rPh>
    <phoneticPr fontId="6"/>
  </si>
  <si>
    <t>田中商店　三原万之助
今井舟具店
今福嘉八</t>
    <rPh sb="0" eb="2">
      <t>タナカ</t>
    </rPh>
    <rPh sb="2" eb="4">
      <t>ショウテン</t>
    </rPh>
    <rPh sb="5" eb="7">
      <t>ミハラ</t>
    </rPh>
    <rPh sb="7" eb="10">
      <t>マンノスケ</t>
    </rPh>
    <rPh sb="11" eb="13">
      <t>イマイ</t>
    </rPh>
    <rPh sb="13" eb="14">
      <t>フナ</t>
    </rPh>
    <rPh sb="14" eb="15">
      <t>グ</t>
    </rPh>
    <rPh sb="15" eb="16">
      <t>ミセ</t>
    </rPh>
    <rPh sb="17" eb="19">
      <t>イマフク</t>
    </rPh>
    <rPh sb="19" eb="20">
      <t>カ</t>
    </rPh>
    <rPh sb="20" eb="21">
      <t>ハチ</t>
    </rPh>
    <phoneticPr fontId="6"/>
  </si>
  <si>
    <t>幸徳丸三次郎</t>
    <rPh sb="0" eb="3">
      <t>コウトクマル</t>
    </rPh>
    <rPh sb="3" eb="5">
      <t>サンジ</t>
    </rPh>
    <rPh sb="5" eb="6">
      <t>ロウ</t>
    </rPh>
    <phoneticPr fontId="6"/>
  </si>
  <si>
    <t>24*43
8枚
こより綴
一紙</t>
    <rPh sb="7" eb="8">
      <t>マイ</t>
    </rPh>
    <rPh sb="12" eb="13">
      <t>ツヅ</t>
    </rPh>
    <rPh sb="14" eb="15">
      <t>イチ</t>
    </rPh>
    <rPh sb="15" eb="16">
      <t>カミ</t>
    </rPh>
    <phoneticPr fontId="6"/>
  </si>
  <si>
    <t>銅延板66枚同8分鋲9000本　1寸鋲2380本等　合計24円42銭2厘　8分コーペル鋲3斤、9分コーペル鋲100斤　他　人夫賃1人につき65銭34人3分等</t>
    <rPh sb="0" eb="1">
      <t>ドウ</t>
    </rPh>
    <rPh sb="1" eb="2">
      <t>ノ</t>
    </rPh>
    <rPh sb="2" eb="3">
      <t>イタ</t>
    </rPh>
    <rPh sb="5" eb="6">
      <t>マイ</t>
    </rPh>
    <rPh sb="6" eb="7">
      <t>ドウ</t>
    </rPh>
    <rPh sb="8" eb="9">
      <t>フン</t>
    </rPh>
    <rPh sb="9" eb="10">
      <t>ビョウ</t>
    </rPh>
    <rPh sb="14" eb="15">
      <t>ホン</t>
    </rPh>
    <rPh sb="17" eb="18">
      <t>スン</t>
    </rPh>
    <rPh sb="18" eb="19">
      <t>ビョウ</t>
    </rPh>
    <rPh sb="23" eb="24">
      <t>ホン</t>
    </rPh>
    <rPh sb="24" eb="25">
      <t>トウ</t>
    </rPh>
    <rPh sb="26" eb="28">
      <t>ゴウケイ</t>
    </rPh>
    <rPh sb="30" eb="31">
      <t>エン</t>
    </rPh>
    <rPh sb="33" eb="34">
      <t>セン</t>
    </rPh>
    <rPh sb="35" eb="36">
      <t>リン</t>
    </rPh>
    <rPh sb="38" eb="39">
      <t>フン</t>
    </rPh>
    <rPh sb="43" eb="44">
      <t>ビョウ</t>
    </rPh>
    <rPh sb="45" eb="46">
      <t>キン</t>
    </rPh>
    <rPh sb="48" eb="49">
      <t>フン</t>
    </rPh>
    <rPh sb="53" eb="54">
      <t>ビョウ</t>
    </rPh>
    <rPh sb="57" eb="58">
      <t>キン</t>
    </rPh>
    <rPh sb="59" eb="60">
      <t>ホカ</t>
    </rPh>
    <rPh sb="61" eb="62">
      <t>ヒト</t>
    </rPh>
    <rPh sb="62" eb="63">
      <t>オット</t>
    </rPh>
    <rPh sb="63" eb="64">
      <t>チン</t>
    </rPh>
    <rPh sb="65" eb="66">
      <t>ニン</t>
    </rPh>
    <rPh sb="71" eb="72">
      <t>セン</t>
    </rPh>
    <rPh sb="74" eb="75">
      <t>ニン</t>
    </rPh>
    <rPh sb="76" eb="77">
      <t>フン</t>
    </rPh>
    <rPh sb="77" eb="78">
      <t>トウ</t>
    </rPh>
    <phoneticPr fontId="6"/>
  </si>
  <si>
    <t>02010174</t>
  </si>
  <si>
    <t>18990309
明治32年3月9日</t>
    <rPh sb="9" eb="11">
      <t>メイジ</t>
    </rPh>
    <rPh sb="13" eb="14">
      <t>ネン</t>
    </rPh>
    <rPh sb="15" eb="16">
      <t>ガツ</t>
    </rPh>
    <rPh sb="17" eb="18">
      <t>ニチ</t>
    </rPh>
    <phoneticPr fontId="6"/>
  </si>
  <si>
    <t>大阪　今井船具店</t>
    <rPh sb="0" eb="2">
      <t>オオサカ</t>
    </rPh>
    <rPh sb="3" eb="5">
      <t>イマイ</t>
    </rPh>
    <rPh sb="5" eb="6">
      <t>フネ</t>
    </rPh>
    <rPh sb="6" eb="7">
      <t>グ</t>
    </rPh>
    <rPh sb="7" eb="8">
      <t>テン</t>
    </rPh>
    <phoneticPr fontId="6"/>
  </si>
  <si>
    <t>幸長丸新井場清六様</t>
    <rPh sb="0" eb="2">
      <t>ユキナガ</t>
    </rPh>
    <rPh sb="2" eb="3">
      <t>マル</t>
    </rPh>
    <rPh sb="3" eb="5">
      <t>アライ</t>
    </rPh>
    <rPh sb="5" eb="6">
      <t>バ</t>
    </rPh>
    <rPh sb="6" eb="7">
      <t>キヨ</t>
    </rPh>
    <rPh sb="7" eb="8">
      <t>ロク</t>
    </rPh>
    <rPh sb="8" eb="9">
      <t>サマ</t>
    </rPh>
    <phoneticPr fontId="6"/>
  </si>
  <si>
    <t>23.6*16.5
3枚　冊子
こより綴</t>
    <rPh sb="11" eb="12">
      <t>マイ</t>
    </rPh>
    <rPh sb="13" eb="15">
      <t>サッシ</t>
    </rPh>
    <rPh sb="19" eb="20">
      <t>ツヅ</t>
    </rPh>
    <phoneticPr fontId="6"/>
  </si>
  <si>
    <t>31年9月11日95銭テール1管32年3月6日15銭5厘クラッチ7玉40銭洗ブラシ南京ハケ1枚迄外31品合計金127円56銭也</t>
    <rPh sb="2" eb="3">
      <t>ネン</t>
    </rPh>
    <rPh sb="4" eb="5">
      <t>ガツ</t>
    </rPh>
    <rPh sb="7" eb="8">
      <t>ニチ</t>
    </rPh>
    <rPh sb="10" eb="11">
      <t>セン</t>
    </rPh>
    <rPh sb="15" eb="16">
      <t>クダ</t>
    </rPh>
    <rPh sb="18" eb="19">
      <t>ネン</t>
    </rPh>
    <rPh sb="20" eb="21">
      <t>ガツ</t>
    </rPh>
    <rPh sb="22" eb="23">
      <t>ニチ</t>
    </rPh>
    <rPh sb="25" eb="26">
      <t>セン</t>
    </rPh>
    <rPh sb="27" eb="28">
      <t>リン</t>
    </rPh>
    <rPh sb="33" eb="34">
      <t>タマ</t>
    </rPh>
    <rPh sb="36" eb="37">
      <t>セン</t>
    </rPh>
    <rPh sb="37" eb="38">
      <t>アラ</t>
    </rPh>
    <rPh sb="41" eb="43">
      <t>ナンキン</t>
    </rPh>
    <rPh sb="46" eb="47">
      <t>マイ</t>
    </rPh>
    <rPh sb="47" eb="48">
      <t>マデ</t>
    </rPh>
    <rPh sb="48" eb="49">
      <t>ソト</t>
    </rPh>
    <rPh sb="51" eb="52">
      <t>ヒン</t>
    </rPh>
    <rPh sb="52" eb="54">
      <t>ゴウケイ</t>
    </rPh>
    <rPh sb="54" eb="55">
      <t>キン</t>
    </rPh>
    <rPh sb="58" eb="59">
      <t>エン</t>
    </rPh>
    <rPh sb="61" eb="62">
      <t>セン</t>
    </rPh>
    <rPh sb="62" eb="63">
      <t>ナリ</t>
    </rPh>
    <phoneticPr fontId="6"/>
  </si>
  <si>
    <t>02010175</t>
  </si>
  <si>
    <t>18990310
明治32年3月10日</t>
    <rPh sb="9" eb="11">
      <t>メイジ</t>
    </rPh>
    <rPh sb="13" eb="14">
      <t>ネン</t>
    </rPh>
    <rPh sb="15" eb="16">
      <t>ガツ</t>
    </rPh>
    <rPh sb="18" eb="19">
      <t>ニチ</t>
    </rPh>
    <phoneticPr fontId="6"/>
  </si>
  <si>
    <t>大阪　三原万之助</t>
    <rPh sb="0" eb="2">
      <t>オオサカ</t>
    </rPh>
    <rPh sb="3" eb="5">
      <t>ミハラ</t>
    </rPh>
    <rPh sb="5" eb="8">
      <t>マンノスケ</t>
    </rPh>
    <phoneticPr fontId="6"/>
  </si>
  <si>
    <t>幸長丸、清六</t>
    <rPh sb="0" eb="2">
      <t>ユキナガ</t>
    </rPh>
    <rPh sb="2" eb="3">
      <t>マル</t>
    </rPh>
    <rPh sb="4" eb="5">
      <t>キヨ</t>
    </rPh>
    <rPh sb="5" eb="6">
      <t>ロク</t>
    </rPh>
    <phoneticPr fontId="6"/>
  </si>
  <si>
    <t>12.5*34.5
2枚　冊子
こより綴</t>
    <rPh sb="11" eb="12">
      <t>マイ</t>
    </rPh>
    <rPh sb="13" eb="15">
      <t>サッシ</t>
    </rPh>
    <rPh sb="19" eb="20">
      <t>ツヅ</t>
    </rPh>
    <phoneticPr fontId="6"/>
  </si>
  <si>
    <t>一金　85円59銭大工57人6分5厘ホーコンヤ85人〆142人6分5厘　　一金　8円56銭右肩12円船玉見張賃、中略、〆金345円66銭7厘　内買入又戻り品有〆金33円07銭差引金312円59銭7厘</t>
    <rPh sb="0" eb="1">
      <t>イチ</t>
    </rPh>
    <rPh sb="1" eb="2">
      <t>キン</t>
    </rPh>
    <rPh sb="5" eb="6">
      <t>エン</t>
    </rPh>
    <rPh sb="8" eb="9">
      <t>セン</t>
    </rPh>
    <rPh sb="9" eb="11">
      <t>ダイク</t>
    </rPh>
    <rPh sb="13" eb="14">
      <t>ニン</t>
    </rPh>
    <rPh sb="15" eb="16">
      <t>フン</t>
    </rPh>
    <rPh sb="17" eb="18">
      <t>リン</t>
    </rPh>
    <rPh sb="25" eb="26">
      <t>ニン</t>
    </rPh>
    <rPh sb="30" eb="31">
      <t>ニン</t>
    </rPh>
    <rPh sb="32" eb="33">
      <t>フン</t>
    </rPh>
    <rPh sb="34" eb="35">
      <t>リン</t>
    </rPh>
    <rPh sb="37" eb="38">
      <t>イチ</t>
    </rPh>
    <rPh sb="38" eb="39">
      <t>キン</t>
    </rPh>
    <rPh sb="41" eb="42">
      <t>エン</t>
    </rPh>
    <rPh sb="44" eb="45">
      <t>セン</t>
    </rPh>
    <rPh sb="45" eb="46">
      <t>ミギ</t>
    </rPh>
    <rPh sb="46" eb="47">
      <t>カタ</t>
    </rPh>
    <rPh sb="49" eb="50">
      <t>エン</t>
    </rPh>
    <rPh sb="50" eb="51">
      <t>フネ</t>
    </rPh>
    <rPh sb="51" eb="52">
      <t>タマ</t>
    </rPh>
    <rPh sb="52" eb="54">
      <t>ミハ</t>
    </rPh>
    <rPh sb="54" eb="55">
      <t>チン</t>
    </rPh>
    <rPh sb="56" eb="58">
      <t>チュウリャク</t>
    </rPh>
    <rPh sb="60" eb="61">
      <t>キン</t>
    </rPh>
    <rPh sb="64" eb="65">
      <t>エン</t>
    </rPh>
    <rPh sb="67" eb="68">
      <t>セン</t>
    </rPh>
    <rPh sb="69" eb="70">
      <t>リン</t>
    </rPh>
    <rPh sb="71" eb="72">
      <t>ウチ</t>
    </rPh>
    <rPh sb="72" eb="74">
      <t>カイイレ</t>
    </rPh>
    <rPh sb="74" eb="75">
      <t>マタ</t>
    </rPh>
    <rPh sb="75" eb="76">
      <t>モド</t>
    </rPh>
    <rPh sb="77" eb="78">
      <t>シナ</t>
    </rPh>
    <rPh sb="78" eb="79">
      <t>ユウ</t>
    </rPh>
    <rPh sb="80" eb="81">
      <t>キン</t>
    </rPh>
    <rPh sb="83" eb="84">
      <t>エン</t>
    </rPh>
    <rPh sb="86" eb="87">
      <t>セン</t>
    </rPh>
    <rPh sb="87" eb="89">
      <t>サシヒキ</t>
    </rPh>
    <rPh sb="89" eb="90">
      <t>キン</t>
    </rPh>
    <rPh sb="93" eb="94">
      <t>エン</t>
    </rPh>
    <rPh sb="96" eb="97">
      <t>セン</t>
    </rPh>
    <rPh sb="98" eb="99">
      <t>リン</t>
    </rPh>
    <phoneticPr fontId="6"/>
  </si>
  <si>
    <t>02010176</t>
  </si>
  <si>
    <t>材木之通（かよい）</t>
    <rPh sb="0" eb="2">
      <t>ザイモク</t>
    </rPh>
    <rPh sb="2" eb="3">
      <t>ノ</t>
    </rPh>
    <rPh sb="3" eb="4">
      <t>ツウ</t>
    </rPh>
    <phoneticPr fontId="6"/>
  </si>
  <si>
    <r>
      <t>18990</t>
    </r>
    <r>
      <rPr>
        <sz val="11"/>
        <color theme="1"/>
        <rFont val="ＭＳ ゴシック"/>
        <family val="2"/>
        <charset val="128"/>
      </rPr>
      <t>325</t>
    </r>
    <r>
      <rPr>
        <sz val="11"/>
        <rFont val="ＭＳ ゴシック"/>
        <family val="2"/>
        <charset val="128"/>
      </rPr>
      <t xml:space="preserve">
明治32年3月25日</t>
    </r>
    <rPh sb="9" eb="11">
      <t>メイジ</t>
    </rPh>
    <rPh sb="13" eb="14">
      <t>ネン</t>
    </rPh>
    <rPh sb="15" eb="16">
      <t>ガツ</t>
    </rPh>
    <rPh sb="18" eb="19">
      <t>ニチ</t>
    </rPh>
    <phoneticPr fontId="6"/>
  </si>
  <si>
    <t>大野五兵衛</t>
    <rPh sb="0" eb="2">
      <t>オオノ</t>
    </rPh>
    <rPh sb="2" eb="3">
      <t>ゴ</t>
    </rPh>
    <rPh sb="3" eb="5">
      <t>ベエ</t>
    </rPh>
    <phoneticPr fontId="6"/>
  </si>
  <si>
    <t>40*14
7枚　長帳</t>
    <rPh sb="7" eb="8">
      <t>マイ</t>
    </rPh>
    <rPh sb="9" eb="11">
      <t>ナガチョウ</t>
    </rPh>
    <phoneticPr fontId="6"/>
  </si>
  <si>
    <t>大阪南堀江の材木商大野五兵衛の材木売上帳
1月〆47円8銭5厘、2月〆85円53銭5厘、3月〆83円39銭</t>
    <rPh sb="0" eb="2">
      <t>オオサカ</t>
    </rPh>
    <rPh sb="2" eb="3">
      <t>ミナミ</t>
    </rPh>
    <rPh sb="3" eb="5">
      <t>ホリエ</t>
    </rPh>
    <rPh sb="6" eb="9">
      <t>ザイモクショウ</t>
    </rPh>
    <rPh sb="9" eb="11">
      <t>オオノ</t>
    </rPh>
    <rPh sb="11" eb="12">
      <t>ゴ</t>
    </rPh>
    <rPh sb="12" eb="14">
      <t>ベエ</t>
    </rPh>
    <rPh sb="15" eb="17">
      <t>ザイモク</t>
    </rPh>
    <rPh sb="17" eb="19">
      <t>ウリアゲ</t>
    </rPh>
    <rPh sb="19" eb="20">
      <t>チョウ</t>
    </rPh>
    <rPh sb="22" eb="23">
      <t>ガツ</t>
    </rPh>
    <rPh sb="26" eb="27">
      <t>エン</t>
    </rPh>
    <rPh sb="28" eb="29">
      <t>セン</t>
    </rPh>
    <rPh sb="30" eb="31">
      <t>リン</t>
    </rPh>
    <rPh sb="33" eb="34">
      <t>ガツ</t>
    </rPh>
    <rPh sb="37" eb="38">
      <t>エン</t>
    </rPh>
    <rPh sb="40" eb="41">
      <t>セン</t>
    </rPh>
    <rPh sb="42" eb="43">
      <t>リン</t>
    </rPh>
    <rPh sb="45" eb="46">
      <t>ガツ</t>
    </rPh>
    <rPh sb="49" eb="50">
      <t>エン</t>
    </rPh>
    <rPh sb="52" eb="53">
      <t>セン</t>
    </rPh>
    <phoneticPr fontId="6"/>
  </si>
  <si>
    <t>02010177</t>
  </si>
  <si>
    <t>請求書</t>
    <rPh sb="0" eb="3">
      <t>セイキュウショ</t>
    </rPh>
    <phoneticPr fontId="6"/>
  </si>
  <si>
    <t>19011023
明治34年10月23日</t>
    <rPh sb="9" eb="11">
      <t>メイジ</t>
    </rPh>
    <rPh sb="13" eb="14">
      <t>ネン</t>
    </rPh>
    <rPh sb="16" eb="17">
      <t>ガツ</t>
    </rPh>
    <rPh sb="19" eb="20">
      <t>ニチ</t>
    </rPh>
    <phoneticPr fontId="6"/>
  </si>
  <si>
    <t>1大阪　三原万之助　2同上　今井船具店　　3尾道　藤原吉兵エ
4同上　松本栄七
5函館　島野造船所</t>
    <rPh sb="1" eb="3">
      <t>オオサカ</t>
    </rPh>
    <rPh sb="4" eb="6">
      <t>ミハラ</t>
    </rPh>
    <rPh sb="6" eb="9">
      <t>マンノスケ</t>
    </rPh>
    <rPh sb="11" eb="13">
      <t>ドウジョウ</t>
    </rPh>
    <rPh sb="14" eb="16">
      <t>イマイ</t>
    </rPh>
    <rPh sb="16" eb="17">
      <t>フナ</t>
    </rPh>
    <rPh sb="17" eb="18">
      <t>グ</t>
    </rPh>
    <rPh sb="18" eb="19">
      <t>テン</t>
    </rPh>
    <rPh sb="22" eb="24">
      <t>オノミチ</t>
    </rPh>
    <rPh sb="25" eb="27">
      <t>フジワラ</t>
    </rPh>
    <rPh sb="27" eb="28">
      <t>キチ</t>
    </rPh>
    <rPh sb="28" eb="29">
      <t>ヘイ</t>
    </rPh>
    <rPh sb="32" eb="34">
      <t>ドウジョウ</t>
    </rPh>
    <rPh sb="35" eb="37">
      <t>マツモト</t>
    </rPh>
    <rPh sb="37" eb="38">
      <t>エイ</t>
    </rPh>
    <rPh sb="38" eb="39">
      <t>シチ</t>
    </rPh>
    <rPh sb="41" eb="43">
      <t>ハコダテ</t>
    </rPh>
    <rPh sb="44" eb="46">
      <t>シマノ</t>
    </rPh>
    <rPh sb="46" eb="48">
      <t>ゾウセン</t>
    </rPh>
    <rPh sb="48" eb="49">
      <t>ショ</t>
    </rPh>
    <phoneticPr fontId="6"/>
  </si>
  <si>
    <t>幸長丸　清六殿
同上</t>
    <rPh sb="0" eb="2">
      <t>ユキナガ</t>
    </rPh>
    <rPh sb="2" eb="3">
      <t>マル</t>
    </rPh>
    <rPh sb="4" eb="5">
      <t>キヨシ</t>
    </rPh>
    <rPh sb="5" eb="6">
      <t>ロク</t>
    </rPh>
    <rPh sb="6" eb="7">
      <t>ドノ</t>
    </rPh>
    <rPh sb="8" eb="10">
      <t>ドウジョウ</t>
    </rPh>
    <phoneticPr fontId="6"/>
  </si>
  <si>
    <t>23.5*16.0
一紙</t>
    <rPh sb="10" eb="11">
      <t>イチ</t>
    </rPh>
    <rPh sb="11" eb="12">
      <t>カミ</t>
    </rPh>
    <phoneticPr fontId="6"/>
  </si>
  <si>
    <t>1.大工2人半,木材,アンカストック等6品差引有テ差引11円90銭也
2.帆布他船諸道具八品差引有テ総〆金57円60銭也　10月19日
3.一金31円大工作料他木釘等　7月28日
4.トクペル1かん他4品〆12円17銭　10月27日
5.天然曲木2挺他大工木代等8品〆金3円89銭8厘　6月5日</t>
    <rPh sb="2" eb="4">
      <t>ダイク</t>
    </rPh>
    <rPh sb="5" eb="6">
      <t>ニン</t>
    </rPh>
    <rPh sb="6" eb="7">
      <t>ハン</t>
    </rPh>
    <rPh sb="8" eb="10">
      <t>モクザイ</t>
    </rPh>
    <rPh sb="18" eb="19">
      <t>トウ</t>
    </rPh>
    <rPh sb="20" eb="21">
      <t>ヒン</t>
    </rPh>
    <rPh sb="21" eb="23">
      <t>サシヒキ</t>
    </rPh>
    <rPh sb="23" eb="24">
      <t>ア</t>
    </rPh>
    <rPh sb="25" eb="27">
      <t>サシヒキ</t>
    </rPh>
    <rPh sb="29" eb="30">
      <t>エン</t>
    </rPh>
    <rPh sb="32" eb="33">
      <t>セン</t>
    </rPh>
    <rPh sb="33" eb="34">
      <t>ナリ</t>
    </rPh>
    <rPh sb="37" eb="38">
      <t>ホ</t>
    </rPh>
    <rPh sb="38" eb="39">
      <t>ヌノ</t>
    </rPh>
    <rPh sb="39" eb="40">
      <t>ホカ</t>
    </rPh>
    <rPh sb="40" eb="41">
      <t>フネ</t>
    </rPh>
    <rPh sb="41" eb="42">
      <t>ショ</t>
    </rPh>
    <rPh sb="42" eb="44">
      <t>ドウグ</t>
    </rPh>
    <rPh sb="44" eb="45">
      <t>ハチ</t>
    </rPh>
    <rPh sb="45" eb="46">
      <t>ヒン</t>
    </rPh>
    <rPh sb="46" eb="48">
      <t>サシヒキ</t>
    </rPh>
    <rPh sb="48" eb="49">
      <t>ア</t>
    </rPh>
    <rPh sb="50" eb="51">
      <t>ソウ</t>
    </rPh>
    <rPh sb="52" eb="53">
      <t>キン</t>
    </rPh>
    <rPh sb="55" eb="56">
      <t>エン</t>
    </rPh>
    <rPh sb="58" eb="59">
      <t>セン</t>
    </rPh>
    <rPh sb="59" eb="60">
      <t>ナリ</t>
    </rPh>
    <rPh sb="63" eb="64">
      <t>ガツ</t>
    </rPh>
    <rPh sb="66" eb="67">
      <t>ニチ</t>
    </rPh>
    <rPh sb="70" eb="71">
      <t>イチ</t>
    </rPh>
    <rPh sb="71" eb="72">
      <t>キン</t>
    </rPh>
    <rPh sb="74" eb="75">
      <t>エン</t>
    </rPh>
    <rPh sb="75" eb="77">
      <t>ダイク</t>
    </rPh>
    <rPh sb="77" eb="78">
      <t>サク</t>
    </rPh>
    <phoneticPr fontId="6"/>
  </si>
  <si>
    <t>02010178</t>
  </si>
  <si>
    <t>記・覚</t>
    <rPh sb="0" eb="1">
      <t>キ</t>
    </rPh>
    <rPh sb="2" eb="3">
      <t>オボエ</t>
    </rPh>
    <phoneticPr fontId="6"/>
  </si>
  <si>
    <t>19040116
明治37年1月16日～3月11日</t>
    <rPh sb="9" eb="11">
      <t>メイジ</t>
    </rPh>
    <rPh sb="13" eb="14">
      <t>ネン</t>
    </rPh>
    <rPh sb="15" eb="16">
      <t>ガツ</t>
    </rPh>
    <rPh sb="18" eb="19">
      <t>ニチ</t>
    </rPh>
    <rPh sb="21" eb="22">
      <t>ガツ</t>
    </rPh>
    <rPh sb="24" eb="25">
      <t>ニチ</t>
    </rPh>
    <phoneticPr fontId="6"/>
  </si>
  <si>
    <t>三原造船所　大阪府本金庫
井上直蔵
嶋田友平</t>
    <rPh sb="0" eb="2">
      <t>ミハラ</t>
    </rPh>
    <rPh sb="2" eb="4">
      <t>ゾウセン</t>
    </rPh>
    <rPh sb="4" eb="5">
      <t>ジョ</t>
    </rPh>
    <rPh sb="6" eb="9">
      <t>オオサカフ</t>
    </rPh>
    <rPh sb="9" eb="10">
      <t>ホン</t>
    </rPh>
    <rPh sb="10" eb="12">
      <t>キンコ</t>
    </rPh>
    <rPh sb="13" eb="15">
      <t>イノウエ</t>
    </rPh>
    <rPh sb="15" eb="16">
      <t>チョク</t>
    </rPh>
    <rPh sb="16" eb="17">
      <t>クラ</t>
    </rPh>
    <rPh sb="18" eb="20">
      <t>シマダ</t>
    </rPh>
    <rPh sb="20" eb="21">
      <t>トモ</t>
    </rPh>
    <rPh sb="21" eb="22">
      <t>ヒラ</t>
    </rPh>
    <phoneticPr fontId="6"/>
  </si>
  <si>
    <t>幸長丸○三松様</t>
    <rPh sb="0" eb="1">
      <t>サチ</t>
    </rPh>
    <rPh sb="1" eb="2">
      <t>ナガ</t>
    </rPh>
    <rPh sb="2" eb="3">
      <t>マル</t>
    </rPh>
    <rPh sb="4" eb="5">
      <t>サン</t>
    </rPh>
    <rPh sb="5" eb="6">
      <t>マツ</t>
    </rPh>
    <rPh sb="6" eb="7">
      <t>サマ</t>
    </rPh>
    <phoneticPr fontId="6"/>
  </si>
  <si>
    <t>25*50　14枚　こより綴　罫紙綴ほか　一紙</t>
    <rPh sb="8" eb="9">
      <t>マイ</t>
    </rPh>
    <rPh sb="13" eb="14">
      <t>ツヅ</t>
    </rPh>
    <rPh sb="15" eb="16">
      <t>ケイ</t>
    </rPh>
    <rPh sb="16" eb="17">
      <t>カミ</t>
    </rPh>
    <rPh sb="17" eb="18">
      <t>ツヅ</t>
    </rPh>
    <rPh sb="21" eb="22">
      <t>イチ</t>
    </rPh>
    <rPh sb="22" eb="23">
      <t>カミ</t>
    </rPh>
    <phoneticPr fontId="6"/>
  </si>
  <si>
    <t>造船作事大工106人半分他、三原造船所
幸長丸37年1月1日～10日囲船料、大阪府金庫</t>
    <rPh sb="0" eb="2">
      <t>ゾウセン</t>
    </rPh>
    <rPh sb="2" eb="3">
      <t>サク</t>
    </rPh>
    <rPh sb="3" eb="4">
      <t>ジ</t>
    </rPh>
    <rPh sb="4" eb="6">
      <t>ダイク</t>
    </rPh>
    <rPh sb="9" eb="10">
      <t>ニン</t>
    </rPh>
    <rPh sb="10" eb="12">
      <t>ハンブン</t>
    </rPh>
    <rPh sb="12" eb="13">
      <t>ホカ</t>
    </rPh>
    <rPh sb="14" eb="16">
      <t>ミハラ</t>
    </rPh>
    <rPh sb="16" eb="18">
      <t>ゾウセン</t>
    </rPh>
    <rPh sb="18" eb="19">
      <t>ショ</t>
    </rPh>
    <rPh sb="20" eb="21">
      <t>サチ</t>
    </rPh>
    <rPh sb="21" eb="22">
      <t>ナガ</t>
    </rPh>
    <rPh sb="22" eb="23">
      <t>マル</t>
    </rPh>
    <rPh sb="25" eb="26">
      <t>ネン</t>
    </rPh>
    <rPh sb="27" eb="28">
      <t>ガツ</t>
    </rPh>
    <rPh sb="29" eb="30">
      <t>ニチ</t>
    </rPh>
    <rPh sb="33" eb="34">
      <t>ニチ</t>
    </rPh>
    <rPh sb="34" eb="35">
      <t>カコ</t>
    </rPh>
    <rPh sb="35" eb="36">
      <t>フネ</t>
    </rPh>
    <rPh sb="36" eb="37">
      <t>リョウ</t>
    </rPh>
    <rPh sb="38" eb="41">
      <t>オオサカフ</t>
    </rPh>
    <rPh sb="41" eb="43">
      <t>キンコ</t>
    </rPh>
    <phoneticPr fontId="6"/>
  </si>
  <si>
    <t>02010179</t>
  </si>
  <si>
    <t>船中央切断之図　他</t>
    <rPh sb="0" eb="1">
      <t>フネ</t>
    </rPh>
    <rPh sb="1" eb="3">
      <t>チュウオウ</t>
    </rPh>
    <rPh sb="3" eb="5">
      <t>セツダン</t>
    </rPh>
    <rPh sb="5" eb="6">
      <t>ノ</t>
    </rPh>
    <rPh sb="6" eb="7">
      <t>ズ</t>
    </rPh>
    <rPh sb="8" eb="9">
      <t>ホカ</t>
    </rPh>
    <phoneticPr fontId="6"/>
  </si>
  <si>
    <t>19070000
明治40年か？</t>
    <rPh sb="9" eb="11">
      <t>メイジ</t>
    </rPh>
    <rPh sb="13" eb="14">
      <t>ネン</t>
    </rPh>
    <phoneticPr fontId="6"/>
  </si>
  <si>
    <t>大阪三原造船所</t>
    <rPh sb="0" eb="2">
      <t>オオサカ</t>
    </rPh>
    <rPh sb="2" eb="4">
      <t>ミハラ</t>
    </rPh>
    <rPh sb="4" eb="6">
      <t>ゾウセン</t>
    </rPh>
    <rPh sb="6" eb="7">
      <t>ジョ</t>
    </rPh>
    <phoneticPr fontId="6"/>
  </si>
  <si>
    <t>酒谷長平　大阪</t>
    <rPh sb="0" eb="2">
      <t>サカヤ</t>
    </rPh>
    <rPh sb="2" eb="4">
      <t>チョウヘイ</t>
    </rPh>
    <rPh sb="5" eb="7">
      <t>オオサカ</t>
    </rPh>
    <phoneticPr fontId="6"/>
  </si>
  <si>
    <t>37*59
3枚　一紙</t>
    <rPh sb="7" eb="8">
      <t>マイ</t>
    </rPh>
    <rPh sb="9" eb="10">
      <t>イチ</t>
    </rPh>
    <rPh sb="10" eb="11">
      <t>カミ</t>
    </rPh>
    <phoneticPr fontId="6"/>
  </si>
  <si>
    <r>
      <t>幸長丸（西洋型）中央切断之図縮尺1</t>
    </r>
    <r>
      <rPr>
        <sz val="11"/>
        <color theme="1"/>
        <rFont val="ＭＳ ゴシック"/>
        <family val="2"/>
        <charset val="128"/>
      </rPr>
      <t>/2吋を以って1呎とす　セール寸法2枚</t>
    </r>
    <rPh sb="0" eb="2">
      <t>ユキナガ</t>
    </rPh>
    <rPh sb="2" eb="3">
      <t>マル</t>
    </rPh>
    <rPh sb="4" eb="7">
      <t>セイヨウガタ</t>
    </rPh>
    <rPh sb="8" eb="10">
      <t>チュウオウ</t>
    </rPh>
    <rPh sb="10" eb="12">
      <t>セツダン</t>
    </rPh>
    <rPh sb="12" eb="13">
      <t>ノ</t>
    </rPh>
    <rPh sb="13" eb="14">
      <t>ズ</t>
    </rPh>
    <rPh sb="14" eb="16">
      <t>シュクシャク</t>
    </rPh>
    <rPh sb="19" eb="20">
      <t>インチ</t>
    </rPh>
    <rPh sb="21" eb="22">
      <t>モ</t>
    </rPh>
    <rPh sb="25" eb="26">
      <t>フィート</t>
    </rPh>
    <rPh sb="32" eb="34">
      <t>スンポウ</t>
    </rPh>
    <rPh sb="35" eb="36">
      <t>マイ</t>
    </rPh>
    <phoneticPr fontId="6"/>
  </si>
  <si>
    <t>02010180</t>
    <phoneticPr fontId="8"/>
  </si>
  <si>
    <t>造船金受払</t>
  </si>
  <si>
    <r>
      <t>18970630</t>
    </r>
    <r>
      <rPr>
        <sz val="11"/>
        <color theme="1"/>
        <rFont val="ＭＳ ゴシック"/>
        <family val="2"/>
        <charset val="128"/>
      </rPr>
      <t xml:space="preserve">                明治30年6月30日</t>
    </r>
    <rPh sb="30" eb="31">
      <t>ガツ</t>
    </rPh>
    <phoneticPr fontId="6"/>
  </si>
  <si>
    <t>幸徳丸三次郎</t>
  </si>
  <si>
    <t>山丁御主人様</t>
  </si>
  <si>
    <r>
      <t xml:space="preserve">16.7*13.7
</t>
    </r>
    <r>
      <rPr>
        <sz val="11"/>
        <color theme="1"/>
        <rFont val="ＭＳ ゴシック"/>
        <family val="2"/>
        <charset val="128"/>
      </rPr>
      <t>7</t>
    </r>
    <r>
      <rPr>
        <sz val="11"/>
        <rFont val="ＭＳ ゴシック"/>
        <family val="2"/>
        <charset val="128"/>
      </rPr>
      <t>枚
こより綴
一冊　罫紙</t>
    </r>
    <rPh sb="11" eb="12">
      <t>マイ</t>
    </rPh>
    <rPh sb="16" eb="17">
      <t>ツヅ</t>
    </rPh>
    <rPh sb="18" eb="19">
      <t>イチ</t>
    </rPh>
    <rPh sb="19" eb="20">
      <t>サツ</t>
    </rPh>
    <rPh sb="21" eb="22">
      <t>ケイ</t>
    </rPh>
    <rPh sb="22" eb="23">
      <t>カミ</t>
    </rPh>
    <phoneticPr fontId="6"/>
  </si>
  <si>
    <t>酒谷小三郎より4回に亘り〆2200円受取、赤松清七郎より9回に亘り〆6500円受取</t>
  </si>
  <si>
    <t>02010181</t>
  </si>
  <si>
    <t>造船精帳写</t>
  </si>
  <si>
    <r>
      <t>18970</t>
    </r>
    <r>
      <rPr>
        <sz val="11"/>
        <color theme="1"/>
        <rFont val="ＭＳ ゴシック"/>
        <family val="2"/>
        <charset val="128"/>
      </rPr>
      <t>802</t>
    </r>
    <r>
      <rPr>
        <sz val="11"/>
        <rFont val="ＭＳ ゴシック"/>
        <family val="2"/>
        <charset val="128"/>
      </rPr>
      <t>　　　　　　　　明治</t>
    </r>
    <r>
      <rPr>
        <sz val="11"/>
        <color theme="1"/>
        <rFont val="ＭＳ ゴシック"/>
        <family val="2"/>
        <charset val="128"/>
      </rPr>
      <t>30</t>
    </r>
    <r>
      <rPr>
        <sz val="11"/>
        <rFont val="ＭＳ ゴシック"/>
        <family val="2"/>
        <charset val="128"/>
      </rPr>
      <t>年</t>
    </r>
    <r>
      <rPr>
        <sz val="11"/>
        <color theme="1"/>
        <rFont val="ＭＳ ゴシック"/>
        <family val="2"/>
        <charset val="128"/>
      </rPr>
      <t>08</t>
    </r>
    <r>
      <rPr>
        <sz val="11"/>
        <rFont val="ＭＳ ゴシック"/>
        <family val="2"/>
        <charset val="128"/>
      </rPr>
      <t>月</t>
    </r>
    <r>
      <rPr>
        <sz val="11"/>
        <color theme="1"/>
        <rFont val="ＭＳ ゴシック"/>
        <family val="2"/>
        <charset val="128"/>
      </rPr>
      <t>02</t>
    </r>
    <r>
      <rPr>
        <sz val="11"/>
        <rFont val="ＭＳ ゴシック"/>
        <family val="2"/>
        <charset val="128"/>
      </rPr>
      <t>日</t>
    </r>
    <phoneticPr fontId="6"/>
  </si>
  <si>
    <r>
      <t xml:space="preserve">16.7*13.7
</t>
    </r>
    <r>
      <rPr>
        <sz val="11"/>
        <color theme="1"/>
        <rFont val="ＭＳ ゴシック"/>
        <family val="2"/>
        <charset val="128"/>
      </rPr>
      <t>11</t>
    </r>
    <r>
      <rPr>
        <sz val="11"/>
        <rFont val="ＭＳ ゴシック"/>
        <family val="2"/>
        <charset val="128"/>
      </rPr>
      <t>枚
こより綴
一冊　罫紙</t>
    </r>
    <rPh sb="12" eb="13">
      <t>マイ</t>
    </rPh>
    <rPh sb="17" eb="18">
      <t>ツヅ</t>
    </rPh>
    <rPh sb="19" eb="20">
      <t>イチ</t>
    </rPh>
    <rPh sb="20" eb="21">
      <t>サツ</t>
    </rPh>
    <rPh sb="22" eb="23">
      <t>ケイ</t>
    </rPh>
    <rPh sb="23" eb="24">
      <t>カミ</t>
    </rPh>
    <phoneticPr fontId="6"/>
  </si>
  <si>
    <t>ツナ錨・帆・ターロブ・マニラロブ・ワイヤ・トウハル・ボローコ・ボンブ（ポンプ？）など〆2572.54円米代・板材・手間など合計3606.585円　　三原万之助殿へ部品・大工賃など〆8194.046円支払、総合計11800.631円、その他</t>
    <phoneticPr fontId="6"/>
  </si>
  <si>
    <t>02010182</t>
    <phoneticPr fontId="8"/>
  </si>
  <si>
    <t>覚（上廻り材木）</t>
    <rPh sb="2" eb="3">
      <t>ウエ</t>
    </rPh>
    <rPh sb="5" eb="7">
      <t>ザイモク</t>
    </rPh>
    <phoneticPr fontId="8"/>
  </si>
  <si>
    <t>18630820文久3ヵ</t>
    <rPh sb="8" eb="10">
      <t>ブンキュウ</t>
    </rPh>
    <phoneticPr fontId="8"/>
  </si>
  <si>
    <t>大鋸屋七兵衛</t>
    <phoneticPr fontId="8"/>
  </si>
  <si>
    <t>酒屋長兵衛様、棟梁佐野屋六次郎殿</t>
    <rPh sb="0" eb="1">
      <t>サカタニ</t>
    </rPh>
    <rPh sb="1" eb="2">
      <t>ヤ</t>
    </rPh>
    <rPh sb="2" eb="5">
      <t>チョウベエ</t>
    </rPh>
    <rPh sb="5" eb="6">
      <t>サマ</t>
    </rPh>
    <rPh sb="7" eb="9">
      <t>トウリョウ</t>
    </rPh>
    <rPh sb="9" eb="10">
      <t>サト</t>
    </rPh>
    <rPh sb="10" eb="11">
      <t>ノ</t>
    </rPh>
    <rPh sb="11" eb="12">
      <t>ヤ</t>
    </rPh>
    <rPh sb="12" eb="15">
      <t>ロクジロウ</t>
    </rPh>
    <rPh sb="15" eb="16">
      <t>ドノ</t>
    </rPh>
    <phoneticPr fontId="8"/>
  </si>
  <si>
    <t>15*106
1枚　切続紙</t>
    <rPh sb="10" eb="13">
      <t>キリツ</t>
    </rPh>
    <phoneticPr fontId="8"/>
  </si>
  <si>
    <t>船売買貸借</t>
    <rPh sb="0" eb="1">
      <t>フナ</t>
    </rPh>
    <rPh sb="1" eb="3">
      <t>バイバイ</t>
    </rPh>
    <rPh sb="3" eb="5">
      <t>タイシャク</t>
    </rPh>
    <phoneticPr fontId="6"/>
  </si>
  <si>
    <t>02020001</t>
    <phoneticPr fontId="6"/>
  </si>
  <si>
    <t>山印(屋号）金銀出入帳</t>
    <rPh sb="0" eb="1">
      <t>ヤマ</t>
    </rPh>
    <rPh sb="1" eb="2">
      <t>シルシ</t>
    </rPh>
    <rPh sb="3" eb="5">
      <t>ヤゴウ</t>
    </rPh>
    <rPh sb="6" eb="8">
      <t>キンギン</t>
    </rPh>
    <rPh sb="8" eb="10">
      <t>シュツニュウ</t>
    </rPh>
    <rPh sb="10" eb="11">
      <t>チョウ</t>
    </rPh>
    <phoneticPr fontId="6"/>
  </si>
  <si>
    <t>18480277
嘉永元年2月吉日</t>
    <rPh sb="9" eb="10">
      <t>カ</t>
    </rPh>
    <rPh sb="10" eb="11">
      <t>ナガ</t>
    </rPh>
    <rPh sb="11" eb="13">
      <t>ガンネン</t>
    </rPh>
    <rPh sb="14" eb="15">
      <t>ガツ</t>
    </rPh>
    <rPh sb="15" eb="17">
      <t>キチジツ</t>
    </rPh>
    <phoneticPr fontId="6"/>
  </si>
  <si>
    <t>酒谷長兵衛</t>
    <rPh sb="0" eb="2">
      <t>サカヤ</t>
    </rPh>
    <rPh sb="2" eb="5">
      <t>チョウベイ</t>
    </rPh>
    <phoneticPr fontId="6"/>
  </si>
  <si>
    <t>33.0*12.2
7枚　長帳
こより綴</t>
    <rPh sb="11" eb="12">
      <t>マイ</t>
    </rPh>
    <rPh sb="13" eb="15">
      <t>ナガチョウ</t>
    </rPh>
    <rPh sb="19" eb="20">
      <t>ツヅ</t>
    </rPh>
    <phoneticPr fontId="6"/>
  </si>
  <si>
    <t>長帳（4枚）と1綴（3枚）を結合している。幸吉丸1艘を425両で売却しその代金を7人に分○金として渡す。その細部の仕切書を三枚の仕切書に示した別綴あり両者を別々に綴りこれをむすび合せているのでその侭としておいた。3枚の綴りの末尾に嘉永2年に○るする”己西す月改”とあり、これが「年おくれて出来ている事になる。</t>
    <rPh sb="0" eb="2">
      <t>ナガチョウ</t>
    </rPh>
    <rPh sb="4" eb="5">
      <t>マイ</t>
    </rPh>
    <rPh sb="8" eb="9">
      <t>ツヅ</t>
    </rPh>
    <rPh sb="11" eb="12">
      <t>マイ</t>
    </rPh>
    <rPh sb="14" eb="16">
      <t>ケツゴウ</t>
    </rPh>
    <rPh sb="21" eb="22">
      <t>サチ</t>
    </rPh>
    <rPh sb="22" eb="24">
      <t>ヨシマル</t>
    </rPh>
    <rPh sb="25" eb="26">
      <t>ソウ</t>
    </rPh>
    <rPh sb="30" eb="31">
      <t>リョウ</t>
    </rPh>
    <rPh sb="32" eb="34">
      <t>バイキャク</t>
    </rPh>
    <rPh sb="37" eb="39">
      <t>ダイキン</t>
    </rPh>
    <rPh sb="41" eb="42">
      <t>ニン</t>
    </rPh>
    <rPh sb="43" eb="44">
      <t>ブン</t>
    </rPh>
    <rPh sb="45" eb="46">
      <t>キン</t>
    </rPh>
    <rPh sb="49" eb="50">
      <t>ワタ</t>
    </rPh>
    <rPh sb="54" eb="56">
      <t>サイブ</t>
    </rPh>
    <rPh sb="57" eb="59">
      <t>シキ</t>
    </rPh>
    <rPh sb="59" eb="60">
      <t>ショ</t>
    </rPh>
    <rPh sb="61" eb="63">
      <t>サンマイ</t>
    </rPh>
    <rPh sb="64" eb="66">
      <t>シキ</t>
    </rPh>
    <rPh sb="66" eb="67">
      <t>ショ</t>
    </rPh>
    <rPh sb="68" eb="69">
      <t>シメ</t>
    </rPh>
    <rPh sb="71" eb="72">
      <t>ベツ</t>
    </rPh>
    <rPh sb="72" eb="73">
      <t>ツヅ</t>
    </rPh>
    <rPh sb="75" eb="77">
      <t>リョウシャ</t>
    </rPh>
    <rPh sb="78" eb="80">
      <t>ベツベツ</t>
    </rPh>
    <rPh sb="81" eb="82">
      <t>ツヅ</t>
    </rPh>
    <rPh sb="89" eb="90">
      <t>アワ</t>
    </rPh>
    <rPh sb="98" eb="99">
      <t>ジン</t>
    </rPh>
    <rPh sb="107" eb="108">
      <t>マイ</t>
    </rPh>
    <rPh sb="109" eb="110">
      <t>ツヅ</t>
    </rPh>
    <rPh sb="112" eb="114">
      <t>マツビ</t>
    </rPh>
    <rPh sb="115" eb="116">
      <t>カ</t>
    </rPh>
    <rPh sb="126" eb="127">
      <t>ニシ</t>
    </rPh>
    <rPh sb="128" eb="129">
      <t>ツキ</t>
    </rPh>
    <rPh sb="149" eb="150">
      <t>コト</t>
    </rPh>
    <phoneticPr fontId="6"/>
  </si>
  <si>
    <t>02020002</t>
  </si>
  <si>
    <t>18860330
明治19年3月30日</t>
    <rPh sb="9" eb="11">
      <t>メイジ</t>
    </rPh>
    <rPh sb="13" eb="14">
      <t>ネン</t>
    </rPh>
    <rPh sb="15" eb="16">
      <t>ガツ</t>
    </rPh>
    <rPh sb="18" eb="19">
      <t>ニチ</t>
    </rPh>
    <phoneticPr fontId="6"/>
  </si>
  <si>
    <t>喜宝丸・他之吉様</t>
    <rPh sb="0" eb="1">
      <t>キ</t>
    </rPh>
    <rPh sb="1" eb="2">
      <t>タカラ</t>
    </rPh>
    <rPh sb="2" eb="3">
      <t>マル</t>
    </rPh>
    <rPh sb="4" eb="5">
      <t>タ</t>
    </rPh>
    <rPh sb="5" eb="6">
      <t>ノ</t>
    </rPh>
    <rPh sb="6" eb="7">
      <t>キチ</t>
    </rPh>
    <rPh sb="7" eb="8">
      <t>サマ</t>
    </rPh>
    <phoneticPr fontId="6"/>
  </si>
  <si>
    <t>15.5*21.0
1枚　一紙</t>
    <rPh sb="11" eb="12">
      <t>マイ</t>
    </rPh>
    <rPh sb="13" eb="14">
      <t>イチ</t>
    </rPh>
    <rPh sb="14" eb="15">
      <t>カミ</t>
    </rPh>
    <phoneticPr fontId="6"/>
  </si>
  <si>
    <t>1.金85円也　新造船壱艘
1.〆10円也　古橋船　壱艘買入　差引
〆金75円也　右之通に御座候也</t>
    <rPh sb="2" eb="3">
      <t>キン</t>
    </rPh>
    <rPh sb="5" eb="6">
      <t>エン</t>
    </rPh>
    <rPh sb="6" eb="7">
      <t>ナリ</t>
    </rPh>
    <rPh sb="8" eb="11">
      <t>シンゾウセン</t>
    </rPh>
    <rPh sb="11" eb="12">
      <t>イチ</t>
    </rPh>
    <rPh sb="12" eb="13">
      <t>ソウ</t>
    </rPh>
    <rPh sb="19" eb="20">
      <t>エン</t>
    </rPh>
    <rPh sb="20" eb="21">
      <t>ナリ</t>
    </rPh>
    <rPh sb="22" eb="24">
      <t>フルハシ</t>
    </rPh>
    <rPh sb="24" eb="25">
      <t>フネ</t>
    </rPh>
    <rPh sb="26" eb="27">
      <t>イチ</t>
    </rPh>
    <rPh sb="27" eb="28">
      <t>ソウ</t>
    </rPh>
    <rPh sb="28" eb="30">
      <t>カイイ</t>
    </rPh>
    <rPh sb="31" eb="33">
      <t>サシヒキ</t>
    </rPh>
    <rPh sb="35" eb="36">
      <t>キン</t>
    </rPh>
    <rPh sb="38" eb="39">
      <t>エン</t>
    </rPh>
    <rPh sb="39" eb="40">
      <t>ナリ</t>
    </rPh>
    <rPh sb="41" eb="42">
      <t>ミギ</t>
    </rPh>
    <rPh sb="42" eb="43">
      <t>ノ</t>
    </rPh>
    <rPh sb="43" eb="44">
      <t>トオ</t>
    </rPh>
    <rPh sb="45" eb="47">
      <t>ゴザ</t>
    </rPh>
    <rPh sb="47" eb="48">
      <t>ソウロウ</t>
    </rPh>
    <rPh sb="48" eb="49">
      <t>ナリ</t>
    </rPh>
    <phoneticPr fontId="6"/>
  </si>
  <si>
    <t>02020003</t>
  </si>
  <si>
    <t>18930909
明治26年9月9日</t>
    <rPh sb="9" eb="11">
      <t>メイジ</t>
    </rPh>
    <rPh sb="13" eb="14">
      <t>ネン</t>
    </rPh>
    <rPh sb="15" eb="16">
      <t>ガツ</t>
    </rPh>
    <rPh sb="17" eb="18">
      <t>ニチ</t>
    </rPh>
    <phoneticPr fontId="6"/>
  </si>
  <si>
    <t>利尻　久末商店</t>
    <rPh sb="0" eb="2">
      <t>リシリ</t>
    </rPh>
    <rPh sb="3" eb="5">
      <t>ヒサスエ</t>
    </rPh>
    <rPh sb="5" eb="7">
      <t>ショウテン</t>
    </rPh>
    <phoneticPr fontId="6"/>
  </si>
  <si>
    <t>幸徳丸　三次郎殿</t>
    <rPh sb="0" eb="3">
      <t>コウトクマル</t>
    </rPh>
    <rPh sb="4" eb="6">
      <t>サンジ</t>
    </rPh>
    <rPh sb="6" eb="7">
      <t>ロウ</t>
    </rPh>
    <rPh sb="7" eb="8">
      <t>ドノ</t>
    </rPh>
    <phoneticPr fontId="6"/>
  </si>
  <si>
    <t>24*17.0
一紙</t>
    <rPh sb="8" eb="9">
      <t>１</t>
    </rPh>
    <rPh sb="9" eb="10">
      <t>シ</t>
    </rPh>
    <phoneticPr fontId="6"/>
  </si>
  <si>
    <t>一金35円也但○船1艘売上代</t>
    <rPh sb="0" eb="1">
      <t>イチ</t>
    </rPh>
    <rPh sb="1" eb="2">
      <t>キン</t>
    </rPh>
    <rPh sb="4" eb="5">
      <t>エン</t>
    </rPh>
    <rPh sb="5" eb="6">
      <t>ナリ</t>
    </rPh>
    <rPh sb="6" eb="7">
      <t>タダ</t>
    </rPh>
    <rPh sb="8" eb="9">
      <t>フネ</t>
    </rPh>
    <rPh sb="10" eb="11">
      <t>ソウ</t>
    </rPh>
    <rPh sb="11" eb="13">
      <t>ウリアゲ</t>
    </rPh>
    <rPh sb="13" eb="14">
      <t>ダイ</t>
    </rPh>
    <phoneticPr fontId="6"/>
  </si>
  <si>
    <t>02020004</t>
  </si>
  <si>
    <t>売買汽船明細書</t>
    <rPh sb="0" eb="2">
      <t>バイバイ</t>
    </rPh>
    <rPh sb="2" eb="4">
      <t>キセン</t>
    </rPh>
    <rPh sb="4" eb="7">
      <t>メイサイショ</t>
    </rPh>
    <phoneticPr fontId="6"/>
  </si>
  <si>
    <r>
      <t>189</t>
    </r>
    <r>
      <rPr>
        <sz val="11"/>
        <color theme="1"/>
        <rFont val="ＭＳ ゴシック"/>
        <family val="2"/>
        <charset val="128"/>
      </rPr>
      <t>50000</t>
    </r>
    <r>
      <rPr>
        <sz val="11"/>
        <rFont val="ＭＳ ゴシック"/>
        <family val="2"/>
        <charset val="128"/>
      </rPr>
      <t xml:space="preserve">
明治2</t>
    </r>
    <r>
      <rPr>
        <sz val="11"/>
        <color theme="1"/>
        <rFont val="ＭＳ ゴシック"/>
        <family val="2"/>
        <charset val="128"/>
      </rPr>
      <t>8</t>
    </r>
    <r>
      <rPr>
        <sz val="11"/>
        <rFont val="ＭＳ ゴシック"/>
        <family val="2"/>
        <charset val="128"/>
      </rPr>
      <t>年</t>
    </r>
    <rPh sb="9" eb="11">
      <t>メイジ</t>
    </rPh>
    <rPh sb="13" eb="14">
      <t>ネン</t>
    </rPh>
    <phoneticPr fontId="6"/>
  </si>
  <si>
    <t>高山保綱仮事務所</t>
    <rPh sb="0" eb="2">
      <t>タカヤマ</t>
    </rPh>
    <rPh sb="2" eb="3">
      <t>タモツ</t>
    </rPh>
    <rPh sb="3" eb="4">
      <t>ツナ</t>
    </rPh>
    <rPh sb="4" eb="5">
      <t>カリ</t>
    </rPh>
    <rPh sb="5" eb="7">
      <t>ジム</t>
    </rPh>
    <rPh sb="7" eb="8">
      <t>ショ</t>
    </rPh>
    <phoneticPr fontId="6"/>
  </si>
  <si>
    <r>
      <t>24</t>
    </r>
    <r>
      <rPr>
        <sz val="11"/>
        <color theme="1"/>
        <rFont val="ＭＳ ゴシック"/>
        <family val="2"/>
        <charset val="128"/>
      </rPr>
      <t>.5</t>
    </r>
    <r>
      <rPr>
        <sz val="11"/>
        <rFont val="ＭＳ ゴシック"/>
        <family val="2"/>
        <charset val="128"/>
      </rPr>
      <t>*3</t>
    </r>
    <r>
      <rPr>
        <sz val="11"/>
        <color theme="1"/>
        <rFont val="ＭＳ ゴシック"/>
        <family val="2"/>
        <charset val="128"/>
      </rPr>
      <t>2.5</t>
    </r>
    <r>
      <rPr>
        <sz val="11"/>
        <rFont val="ＭＳ ゴシック"/>
        <family val="2"/>
        <charset val="128"/>
      </rPr>
      <t xml:space="preserve">
</t>
    </r>
    <r>
      <rPr>
        <sz val="11"/>
        <color theme="1"/>
        <rFont val="ＭＳ ゴシック"/>
        <family val="2"/>
        <charset val="128"/>
      </rPr>
      <t>29</t>
    </r>
    <r>
      <rPr>
        <sz val="11"/>
        <rFont val="ＭＳ ゴシック"/>
        <family val="2"/>
        <charset val="128"/>
      </rPr>
      <t>枚　一紙</t>
    </r>
    <rPh sb="12" eb="13">
      <t>マイ</t>
    </rPh>
    <rPh sb="14" eb="15">
      <t>イチ</t>
    </rPh>
    <rPh sb="15" eb="16">
      <t>カミ</t>
    </rPh>
    <phoneticPr fontId="6"/>
  </si>
  <si>
    <t>02020005</t>
  </si>
  <si>
    <r>
      <t>189</t>
    </r>
    <r>
      <rPr>
        <sz val="11"/>
        <color theme="1"/>
        <rFont val="ＭＳ ゴシック"/>
        <family val="2"/>
        <charset val="128"/>
      </rPr>
      <t>81114</t>
    </r>
    <r>
      <rPr>
        <sz val="11"/>
        <rFont val="ＭＳ ゴシック"/>
        <family val="2"/>
        <charset val="128"/>
      </rPr>
      <t xml:space="preserve">
明治</t>
    </r>
    <r>
      <rPr>
        <sz val="11"/>
        <color theme="1"/>
        <rFont val="ＭＳ ゴシック"/>
        <family val="2"/>
        <charset val="128"/>
      </rPr>
      <t>31</t>
    </r>
    <r>
      <rPr>
        <sz val="11"/>
        <rFont val="ＭＳ ゴシック"/>
        <family val="2"/>
        <charset val="128"/>
      </rPr>
      <t>年</t>
    </r>
    <r>
      <rPr>
        <sz val="11"/>
        <color theme="1"/>
        <rFont val="ＭＳ ゴシック"/>
        <family val="2"/>
        <charset val="128"/>
      </rPr>
      <t>11</t>
    </r>
    <r>
      <rPr>
        <sz val="11"/>
        <rFont val="ＭＳ ゴシック"/>
        <family val="2"/>
        <charset val="128"/>
      </rPr>
      <t>月</t>
    </r>
    <r>
      <rPr>
        <sz val="11"/>
        <color theme="1"/>
        <rFont val="ＭＳ ゴシック"/>
        <family val="2"/>
        <charset val="128"/>
      </rPr>
      <t>14</t>
    </r>
    <r>
      <rPr>
        <sz val="11"/>
        <rFont val="ＭＳ ゴシック"/>
        <family val="2"/>
        <charset val="128"/>
      </rPr>
      <t>日</t>
    </r>
    <rPh sb="9" eb="11">
      <t>メイジ</t>
    </rPh>
    <rPh sb="13" eb="14">
      <t>ネン</t>
    </rPh>
    <rPh sb="16" eb="17">
      <t>ガツ</t>
    </rPh>
    <rPh sb="19" eb="20">
      <t>ニチ</t>
    </rPh>
    <phoneticPr fontId="6"/>
  </si>
  <si>
    <t>小塩　橋本五郎平</t>
  </si>
  <si>
    <t>木村巳三郎殿</t>
  </si>
  <si>
    <t>16.3*26.8
1枚</t>
    <rPh sb="11" eb="12">
      <t>マイ</t>
    </rPh>
    <phoneticPr fontId="6"/>
  </si>
  <si>
    <t>日本形船幸重丸売渡の証、1,455円内金725円、以下略</t>
  </si>
  <si>
    <t>02020006</t>
  </si>
  <si>
    <t>船舶賃貸借契約交換証</t>
    <rPh sb="0" eb="2">
      <t>センパク</t>
    </rPh>
    <rPh sb="2" eb="5">
      <t>チンタイシャク</t>
    </rPh>
    <rPh sb="5" eb="7">
      <t>ケイヤク</t>
    </rPh>
    <rPh sb="7" eb="9">
      <t>コウカン</t>
    </rPh>
    <rPh sb="9" eb="10">
      <t>ショウ</t>
    </rPh>
    <phoneticPr fontId="6"/>
  </si>
  <si>
    <r>
      <t>190</t>
    </r>
    <r>
      <rPr>
        <sz val="11"/>
        <color theme="1"/>
        <rFont val="ＭＳ ゴシック"/>
        <family val="2"/>
        <charset val="128"/>
      </rPr>
      <t>00000</t>
    </r>
    <r>
      <rPr>
        <sz val="11"/>
        <rFont val="ＭＳ ゴシック"/>
        <family val="2"/>
        <charset val="128"/>
      </rPr>
      <t xml:space="preserve">
明治3</t>
    </r>
    <r>
      <rPr>
        <sz val="11"/>
        <color theme="1"/>
        <rFont val="ＭＳ ゴシック"/>
        <family val="2"/>
        <charset val="128"/>
      </rPr>
      <t>3</t>
    </r>
    <r>
      <rPr>
        <sz val="11"/>
        <rFont val="ＭＳ ゴシック"/>
        <family val="2"/>
        <charset val="128"/>
      </rPr>
      <t>年</t>
    </r>
    <rPh sb="9" eb="11">
      <t>メイジ</t>
    </rPh>
    <rPh sb="13" eb="14">
      <t>ネン</t>
    </rPh>
    <phoneticPr fontId="6"/>
  </si>
  <si>
    <t>青森県鯵ヶ沢本町　　　　　　　　　　　廣瀬網次郎</t>
    <rPh sb="0" eb="3">
      <t>アオモリケン</t>
    </rPh>
    <rPh sb="3" eb="6">
      <t>アジガサワ</t>
    </rPh>
    <rPh sb="6" eb="8">
      <t>ホンマチ</t>
    </rPh>
    <rPh sb="19" eb="21">
      <t>ヒロセ</t>
    </rPh>
    <rPh sb="21" eb="22">
      <t>アミ</t>
    </rPh>
    <rPh sb="22" eb="24">
      <t>ジロウ</t>
    </rPh>
    <phoneticPr fontId="6"/>
  </si>
  <si>
    <t>酒谷吉太郎</t>
    <rPh sb="0" eb="2">
      <t>サカヤ</t>
    </rPh>
    <rPh sb="2" eb="5">
      <t>キチタロウ</t>
    </rPh>
    <phoneticPr fontId="6"/>
  </si>
  <si>
    <r>
      <t xml:space="preserve">24*17.0
</t>
    </r>
    <r>
      <rPr>
        <sz val="11"/>
        <color theme="1"/>
        <rFont val="ＭＳ ゴシック"/>
        <family val="2"/>
        <charset val="128"/>
      </rPr>
      <t>3</t>
    </r>
    <r>
      <rPr>
        <sz val="11"/>
        <rFont val="ＭＳ ゴシック"/>
        <family val="2"/>
        <charset val="128"/>
      </rPr>
      <t>枚</t>
    </r>
    <rPh sb="9" eb="10">
      <t>マイ</t>
    </rPh>
    <phoneticPr fontId="6"/>
  </si>
  <si>
    <t>丸太材の運送に関し</t>
    <rPh sb="0" eb="2">
      <t>マルタ</t>
    </rPh>
    <rPh sb="2" eb="3">
      <t>ザイ</t>
    </rPh>
    <rPh sb="4" eb="6">
      <t>ウンソウ</t>
    </rPh>
    <rPh sb="7" eb="8">
      <t>カン</t>
    </rPh>
    <phoneticPr fontId="6"/>
  </si>
  <si>
    <t>02020007</t>
  </si>
  <si>
    <r>
      <t>190</t>
    </r>
    <r>
      <rPr>
        <sz val="11"/>
        <color theme="1"/>
        <rFont val="ＭＳ ゴシック"/>
        <family val="2"/>
        <charset val="128"/>
      </rPr>
      <t>70000</t>
    </r>
    <r>
      <rPr>
        <sz val="11"/>
        <rFont val="ＭＳ ゴシック"/>
        <family val="2"/>
        <charset val="128"/>
      </rPr>
      <t xml:space="preserve">
明治</t>
    </r>
    <r>
      <rPr>
        <sz val="11"/>
        <color theme="1"/>
        <rFont val="ＭＳ ゴシック"/>
        <family val="2"/>
        <charset val="128"/>
      </rPr>
      <t>40</t>
    </r>
    <r>
      <rPr>
        <sz val="11"/>
        <rFont val="ＭＳ ゴシック"/>
        <family val="2"/>
        <charset val="128"/>
      </rPr>
      <t>年</t>
    </r>
    <rPh sb="9" eb="11">
      <t>メイジ</t>
    </rPh>
    <rPh sb="13" eb="14">
      <t>ネン</t>
    </rPh>
    <phoneticPr fontId="6"/>
  </si>
  <si>
    <r>
      <t xml:space="preserve">24*33
</t>
    </r>
    <r>
      <rPr>
        <sz val="11"/>
        <color theme="1"/>
        <rFont val="ＭＳ ゴシック"/>
        <family val="2"/>
        <charset val="128"/>
      </rPr>
      <t>14</t>
    </r>
    <r>
      <rPr>
        <sz val="11"/>
        <rFont val="ＭＳ ゴシック"/>
        <family val="2"/>
        <charset val="128"/>
      </rPr>
      <t>枚　一紙</t>
    </r>
    <rPh sb="8" eb="9">
      <t>マイ</t>
    </rPh>
    <rPh sb="10" eb="11">
      <t>イチ</t>
    </rPh>
    <rPh sb="11" eb="12">
      <t>カミ</t>
    </rPh>
    <phoneticPr fontId="6"/>
  </si>
  <si>
    <t>売買汽船の内容について</t>
    <rPh sb="0" eb="2">
      <t>バイバイ</t>
    </rPh>
    <rPh sb="2" eb="4">
      <t>キセン</t>
    </rPh>
    <rPh sb="5" eb="7">
      <t>ナイヨウ</t>
    </rPh>
    <phoneticPr fontId="6"/>
  </si>
  <si>
    <t>02020008</t>
  </si>
  <si>
    <r>
      <t>19</t>
    </r>
    <r>
      <rPr>
        <sz val="11"/>
        <color theme="1"/>
        <rFont val="ＭＳ ゴシック"/>
        <family val="2"/>
        <charset val="128"/>
      </rPr>
      <t>100126</t>
    </r>
    <r>
      <rPr>
        <sz val="11"/>
        <rFont val="ＭＳ ゴシック"/>
        <family val="2"/>
        <charset val="128"/>
      </rPr>
      <t xml:space="preserve">
明治</t>
    </r>
    <r>
      <rPr>
        <sz val="11"/>
        <color theme="1"/>
        <rFont val="ＭＳ ゴシック"/>
        <family val="2"/>
        <charset val="128"/>
      </rPr>
      <t>43年1月26日</t>
    </r>
    <rPh sb="9" eb="11">
      <t>メイジ</t>
    </rPh>
    <rPh sb="13" eb="14">
      <t>ネン</t>
    </rPh>
    <rPh sb="15" eb="16">
      <t>ガツ</t>
    </rPh>
    <rPh sb="18" eb="19">
      <t>ヒ</t>
    </rPh>
    <phoneticPr fontId="6"/>
  </si>
  <si>
    <t>井上直蔵</t>
    <rPh sb="0" eb="2">
      <t>イノウエ</t>
    </rPh>
    <rPh sb="2" eb="3">
      <t>ナオ</t>
    </rPh>
    <rPh sb="3" eb="4">
      <t>ゾウ</t>
    </rPh>
    <phoneticPr fontId="6"/>
  </si>
  <si>
    <t>御主人様</t>
    <rPh sb="0" eb="3">
      <t>ゴシュジン</t>
    </rPh>
    <rPh sb="3" eb="4">
      <t>サマ</t>
    </rPh>
    <phoneticPr fontId="6"/>
  </si>
  <si>
    <r>
      <t xml:space="preserve">18*29.5
</t>
    </r>
    <r>
      <rPr>
        <sz val="11"/>
        <color theme="1"/>
        <rFont val="ＭＳ ゴシック"/>
        <family val="2"/>
        <charset val="128"/>
      </rPr>
      <t>3</t>
    </r>
    <r>
      <rPr>
        <sz val="11"/>
        <rFont val="ＭＳ ゴシック"/>
        <family val="2"/>
        <charset val="128"/>
      </rPr>
      <t>枚　一紙</t>
    </r>
    <rPh sb="9" eb="10">
      <t>マイ</t>
    </rPh>
    <rPh sb="11" eb="12">
      <t>イチ</t>
    </rPh>
    <rPh sb="12" eb="13">
      <t>カミ</t>
    </rPh>
    <phoneticPr fontId="6"/>
  </si>
  <si>
    <t>1、1/25金1500円幸徳丸売代金第二回分入金他一件〆1531円90銭　　　　　　　　　　　　　　　　　　　　　　　　　　　　　　　2、幸徳丸売渡諸費3円55銭　　　　　　　　　　　　　　　　　　　　　3、差引証幸徳丸残金3487円受取住銀へ入金</t>
    <rPh sb="6" eb="7">
      <t>キン</t>
    </rPh>
    <rPh sb="11" eb="12">
      <t>エン</t>
    </rPh>
    <phoneticPr fontId="6"/>
  </si>
  <si>
    <t>船道具</t>
    <rPh sb="0" eb="1">
      <t>フナ</t>
    </rPh>
    <rPh sb="1" eb="3">
      <t>ドウグ</t>
    </rPh>
    <phoneticPr fontId="6"/>
  </si>
  <si>
    <t>02030001</t>
    <phoneticPr fontId="6"/>
  </si>
  <si>
    <t>18390413
天保10年4月13日</t>
    <rPh sb="9" eb="11">
      <t>テンポウ</t>
    </rPh>
    <rPh sb="13" eb="14">
      <t>ネン</t>
    </rPh>
    <rPh sb="15" eb="16">
      <t>ガツ</t>
    </rPh>
    <rPh sb="18" eb="19">
      <t>ニチ</t>
    </rPh>
    <phoneticPr fontId="6"/>
  </si>
  <si>
    <t>敦賀、大津屋善兵衛</t>
    <rPh sb="0" eb="2">
      <t>ツルガ</t>
    </rPh>
    <rPh sb="3" eb="5">
      <t>オオツ</t>
    </rPh>
    <rPh sb="5" eb="6">
      <t>ヤ</t>
    </rPh>
    <rPh sb="6" eb="7">
      <t>ゼン</t>
    </rPh>
    <rPh sb="7" eb="9">
      <t>ベエ</t>
    </rPh>
    <phoneticPr fontId="6"/>
  </si>
  <si>
    <t>15.5*32.4
1枚　一紙</t>
    <rPh sb="11" eb="12">
      <t>マイ</t>
    </rPh>
    <rPh sb="13" eb="14">
      <t>イチ</t>
    </rPh>
    <rPh sb="14" eb="15">
      <t>カミ</t>
    </rPh>
    <phoneticPr fontId="6"/>
  </si>
  <si>
    <t>船道具、石灰など買入れ</t>
    <rPh sb="0" eb="1">
      <t>フネ</t>
    </rPh>
    <rPh sb="1" eb="3">
      <t>ドウグ</t>
    </rPh>
    <rPh sb="4" eb="6">
      <t>セッカイ</t>
    </rPh>
    <rPh sb="8" eb="10">
      <t>カイイ</t>
    </rPh>
    <phoneticPr fontId="6"/>
  </si>
  <si>
    <t>02030002</t>
  </si>
  <si>
    <t>18390400
天保10年4月</t>
    <rPh sb="9" eb="11">
      <t>テンポウ</t>
    </rPh>
    <rPh sb="13" eb="14">
      <t>ネン</t>
    </rPh>
    <rPh sb="15" eb="16">
      <t>ガツ</t>
    </rPh>
    <phoneticPr fontId="6"/>
  </si>
  <si>
    <t>丸屋半助</t>
    <rPh sb="0" eb="1">
      <t>マル</t>
    </rPh>
    <rPh sb="1" eb="2">
      <t>ヤ</t>
    </rPh>
    <rPh sb="2" eb="3">
      <t>ハン</t>
    </rPh>
    <rPh sb="3" eb="4">
      <t>スケ</t>
    </rPh>
    <phoneticPr fontId="6"/>
  </si>
  <si>
    <t>酒屋長吉殿</t>
    <rPh sb="0" eb="2">
      <t>サカヤ</t>
    </rPh>
    <rPh sb="2" eb="5">
      <t>チョウキチドノ</t>
    </rPh>
    <phoneticPr fontId="6"/>
  </si>
  <si>
    <t>17.7*53.3
1枚　一紙</t>
    <rPh sb="11" eb="12">
      <t>マイ</t>
    </rPh>
    <rPh sb="13" eb="14">
      <t>イチ</t>
    </rPh>
    <rPh sb="14" eb="15">
      <t>カミ</t>
    </rPh>
    <phoneticPr fontId="6"/>
  </si>
  <si>
    <t>船新造分の梶、船おろし、縄、祝儀等ほかに大豆</t>
    <rPh sb="0" eb="1">
      <t>フネ</t>
    </rPh>
    <rPh sb="1" eb="3">
      <t>シンゾウ</t>
    </rPh>
    <rPh sb="3" eb="4">
      <t>ブン</t>
    </rPh>
    <rPh sb="5" eb="6">
      <t>カジ</t>
    </rPh>
    <rPh sb="7" eb="8">
      <t>フネ</t>
    </rPh>
    <rPh sb="12" eb="13">
      <t>ナワ</t>
    </rPh>
    <rPh sb="14" eb="16">
      <t>シュウギ</t>
    </rPh>
    <rPh sb="16" eb="17">
      <t>トウ</t>
    </rPh>
    <rPh sb="20" eb="22">
      <t>ダイズ</t>
    </rPh>
    <phoneticPr fontId="6"/>
  </si>
  <si>
    <t>02030003</t>
  </si>
  <si>
    <t>18450225
弘化2年2月25日</t>
    <rPh sb="9" eb="11">
      <t>コウカ</t>
    </rPh>
    <rPh sb="12" eb="13">
      <t>ネン</t>
    </rPh>
    <rPh sb="14" eb="15">
      <t>ガツ</t>
    </rPh>
    <rPh sb="17" eb="18">
      <t>ニチ</t>
    </rPh>
    <phoneticPr fontId="6"/>
  </si>
  <si>
    <t>大津屋傳三郎</t>
    <rPh sb="0" eb="2">
      <t>オオツ</t>
    </rPh>
    <rPh sb="2" eb="3">
      <t>ヤ</t>
    </rPh>
    <rPh sb="3" eb="6">
      <t>デンサブロウ</t>
    </rPh>
    <phoneticPr fontId="6"/>
  </si>
  <si>
    <t>酒谷長吉様</t>
    <rPh sb="0" eb="2">
      <t>サカヤ</t>
    </rPh>
    <rPh sb="2" eb="4">
      <t>チョウキチ</t>
    </rPh>
    <rPh sb="4" eb="5">
      <t>サマ</t>
    </rPh>
    <phoneticPr fontId="6"/>
  </si>
  <si>
    <t>13.7*39.0
1枚　一紙</t>
    <rPh sb="11" eb="12">
      <t>マイ</t>
    </rPh>
    <rPh sb="13" eb="14">
      <t>イチ</t>
    </rPh>
    <rPh sb="14" eb="15">
      <t>カミ</t>
    </rPh>
    <phoneticPr fontId="6"/>
  </si>
  <si>
    <t>1.金251両3歩2朱ト5匁9分幸長丸道具代惣〆高　
1つ　辰10月29日○拂（639）当時金130両受取　差引金121両3歩2朱5匁9分　○○○○〆高又金56両2朱ト5分8厘　惣合計178両ト6匁4分2厘はぜん650文也相済</t>
    <rPh sb="2" eb="3">
      <t>キン</t>
    </rPh>
    <rPh sb="6" eb="7">
      <t>リョウ</t>
    </rPh>
    <rPh sb="8" eb="9">
      <t>ポ</t>
    </rPh>
    <rPh sb="10" eb="11">
      <t>シュ</t>
    </rPh>
    <rPh sb="13" eb="14">
      <t>モンメ</t>
    </rPh>
    <rPh sb="15" eb="16">
      <t>フン</t>
    </rPh>
    <rPh sb="16" eb="18">
      <t>ユキナガ</t>
    </rPh>
    <rPh sb="18" eb="19">
      <t>マル</t>
    </rPh>
    <rPh sb="19" eb="21">
      <t>ドウグ</t>
    </rPh>
    <rPh sb="21" eb="22">
      <t>ダイ</t>
    </rPh>
    <rPh sb="22" eb="23">
      <t>ソウ</t>
    </rPh>
    <rPh sb="24" eb="25">
      <t>タカ</t>
    </rPh>
    <rPh sb="30" eb="31">
      <t>タツ</t>
    </rPh>
    <rPh sb="33" eb="34">
      <t>ガツ</t>
    </rPh>
    <rPh sb="36" eb="37">
      <t>ニチ</t>
    </rPh>
    <rPh sb="38" eb="39">
      <t>ハラ</t>
    </rPh>
    <rPh sb="44" eb="46">
      <t>トウジ</t>
    </rPh>
    <rPh sb="46" eb="47">
      <t>キン</t>
    </rPh>
    <rPh sb="50" eb="51">
      <t>リョウ</t>
    </rPh>
    <rPh sb="51" eb="52">
      <t>ウ</t>
    </rPh>
    <rPh sb="52" eb="53">
      <t>ト</t>
    </rPh>
    <rPh sb="54" eb="56">
      <t>サシヒキ</t>
    </rPh>
    <rPh sb="56" eb="57">
      <t>キン</t>
    </rPh>
    <rPh sb="60" eb="61">
      <t>リョウ</t>
    </rPh>
    <rPh sb="62" eb="63">
      <t>ポ</t>
    </rPh>
    <rPh sb="64" eb="65">
      <t>シュ</t>
    </rPh>
    <rPh sb="66" eb="67">
      <t>モンメ</t>
    </rPh>
    <rPh sb="68" eb="69">
      <t>フン</t>
    </rPh>
    <rPh sb="75" eb="76">
      <t>タカ</t>
    </rPh>
    <rPh sb="76" eb="77">
      <t>マタ</t>
    </rPh>
    <rPh sb="77" eb="78">
      <t>キン</t>
    </rPh>
    <rPh sb="80" eb="81">
      <t>リョウ</t>
    </rPh>
    <rPh sb="82" eb="83">
      <t>シュ</t>
    </rPh>
    <rPh sb="85" eb="86">
      <t>フン</t>
    </rPh>
    <rPh sb="87" eb="88">
      <t>リン</t>
    </rPh>
    <rPh sb="89" eb="90">
      <t>ソウ</t>
    </rPh>
    <rPh sb="90" eb="92">
      <t>ゴウケイ</t>
    </rPh>
    <rPh sb="95" eb="96">
      <t>リョウ</t>
    </rPh>
    <rPh sb="98" eb="99">
      <t>モンメ</t>
    </rPh>
    <rPh sb="100" eb="101">
      <t>フン</t>
    </rPh>
    <rPh sb="102" eb="103">
      <t>リン</t>
    </rPh>
    <rPh sb="109" eb="110">
      <t>モン</t>
    </rPh>
    <rPh sb="110" eb="111">
      <t>ナリ</t>
    </rPh>
    <rPh sb="111" eb="112">
      <t>アイ</t>
    </rPh>
    <rPh sb="112" eb="113">
      <t>スミ</t>
    </rPh>
    <phoneticPr fontId="6"/>
  </si>
  <si>
    <t>02030004</t>
  </si>
  <si>
    <t>幸長丸道具附
（覚23反帆道具附）</t>
    <rPh sb="0" eb="2">
      <t>ユキナガ</t>
    </rPh>
    <rPh sb="2" eb="3">
      <t>マル</t>
    </rPh>
    <rPh sb="3" eb="5">
      <t>ドウグ</t>
    </rPh>
    <rPh sb="5" eb="6">
      <t>ツ</t>
    </rPh>
    <rPh sb="8" eb="9">
      <t>オボエ</t>
    </rPh>
    <rPh sb="11" eb="12">
      <t>タン</t>
    </rPh>
    <rPh sb="12" eb="13">
      <t>ホ</t>
    </rPh>
    <rPh sb="13" eb="15">
      <t>ドウグ</t>
    </rPh>
    <rPh sb="15" eb="16">
      <t>ツ</t>
    </rPh>
    <phoneticPr fontId="6"/>
  </si>
  <si>
    <t>18450177
弘化2年正月吉日</t>
    <rPh sb="9" eb="11">
      <t>コウカ</t>
    </rPh>
    <rPh sb="12" eb="13">
      <t>ネン</t>
    </rPh>
    <rPh sb="13" eb="15">
      <t>ショウガツ</t>
    </rPh>
    <rPh sb="15" eb="17">
      <t>キチジツ</t>
    </rPh>
    <phoneticPr fontId="6"/>
  </si>
  <si>
    <t>大津屋傳三郎</t>
    <rPh sb="0" eb="2">
      <t>オオツ</t>
    </rPh>
    <rPh sb="2" eb="3">
      <t>ヤ</t>
    </rPh>
    <rPh sb="3" eb="4">
      <t>デン</t>
    </rPh>
    <rPh sb="4" eb="6">
      <t>サブロウ</t>
    </rPh>
    <phoneticPr fontId="6"/>
  </si>
  <si>
    <t>39.5*13.6
7枚　冊子
長帳
こより綴</t>
    <rPh sb="11" eb="12">
      <t>マイ</t>
    </rPh>
    <rPh sb="13" eb="15">
      <t>サッシ</t>
    </rPh>
    <rPh sb="16" eb="18">
      <t>ナガチョウ</t>
    </rPh>
    <rPh sb="22" eb="23">
      <t>ツヅ</t>
    </rPh>
    <phoneticPr fontId="6"/>
  </si>
  <si>
    <t>1.696匁（11匁6分）おり帆12尋5反〆60尋　1.660匁（11匁）同12尋5反〆60尋　1.54匁6分　別上つぐあまからめおし2分　4〆　200匁　1.20匁　かな糸　400匁　1.250匁　上々市木まくりまし当テ直し〆10〆目　1.90匁おり帆　尋　てんち10　1.35匁8分7厘　阿波市皮8〆200匁　後略　〆銀16貫519匁8分4厘　内銀268匁　桴呂皮・・・</t>
    <rPh sb="5" eb="6">
      <t>モンメ</t>
    </rPh>
    <rPh sb="9" eb="10">
      <t>モンメ</t>
    </rPh>
    <rPh sb="11" eb="12">
      <t>フン</t>
    </rPh>
    <rPh sb="15" eb="16">
      <t>ホ</t>
    </rPh>
    <rPh sb="18" eb="19">
      <t>ヒロ</t>
    </rPh>
    <rPh sb="20" eb="21">
      <t>タン</t>
    </rPh>
    <rPh sb="24" eb="25">
      <t>ヒロ</t>
    </rPh>
    <rPh sb="31" eb="32">
      <t>モンメ</t>
    </rPh>
    <rPh sb="35" eb="36">
      <t>モンメ</t>
    </rPh>
    <rPh sb="37" eb="38">
      <t>ドウ</t>
    </rPh>
    <rPh sb="40" eb="41">
      <t>ヒロ</t>
    </rPh>
    <rPh sb="42" eb="43">
      <t>タン</t>
    </rPh>
    <rPh sb="46" eb="47">
      <t>ヒロ</t>
    </rPh>
    <rPh sb="52" eb="53">
      <t>モンメ</t>
    </rPh>
    <rPh sb="54" eb="55">
      <t>フン</t>
    </rPh>
    <rPh sb="56" eb="57">
      <t>ベツ</t>
    </rPh>
    <rPh sb="57" eb="58">
      <t>ア</t>
    </rPh>
    <rPh sb="68" eb="69">
      <t>フン</t>
    </rPh>
    <rPh sb="76" eb="77">
      <t>モンメ</t>
    </rPh>
    <rPh sb="82" eb="83">
      <t>モンメ</t>
    </rPh>
    <rPh sb="86" eb="87">
      <t>イト</t>
    </rPh>
    <rPh sb="91" eb="92">
      <t>モンメ</t>
    </rPh>
    <rPh sb="98" eb="99">
      <t>モンメ</t>
    </rPh>
    <rPh sb="100" eb="102">
      <t>ジョウジョウ</t>
    </rPh>
    <rPh sb="181" eb="182">
      <t>イカダ</t>
    </rPh>
    <phoneticPr fontId="6"/>
  </si>
  <si>
    <t>02030005</t>
  </si>
  <si>
    <t>船道具帳（幸吉丸）</t>
    <rPh sb="0" eb="1">
      <t>フネ</t>
    </rPh>
    <rPh sb="1" eb="3">
      <t>ドウグ</t>
    </rPh>
    <rPh sb="3" eb="4">
      <t>チョウ</t>
    </rPh>
    <rPh sb="5" eb="6">
      <t>サチ</t>
    </rPh>
    <rPh sb="6" eb="8">
      <t>ヨシマル</t>
    </rPh>
    <phoneticPr fontId="6"/>
  </si>
  <si>
    <r>
      <t>1</t>
    </r>
    <r>
      <rPr>
        <sz val="11"/>
        <color theme="1"/>
        <rFont val="ＭＳ ゴシック"/>
        <family val="2"/>
        <charset val="128"/>
      </rPr>
      <t>8471010
弘化4年10月10日入船</t>
    </r>
    <rPh sb="9" eb="11">
      <t>コウカ</t>
    </rPh>
    <rPh sb="12" eb="13">
      <t>ネン</t>
    </rPh>
    <rPh sb="15" eb="16">
      <t>ガツ</t>
    </rPh>
    <rPh sb="18" eb="19">
      <t>ニチ</t>
    </rPh>
    <rPh sb="19" eb="20">
      <t>イ</t>
    </rPh>
    <rPh sb="20" eb="21">
      <t>フネ</t>
    </rPh>
    <phoneticPr fontId="6"/>
  </si>
  <si>
    <t>酒谷吉兵衛船
幸吉丸</t>
    <rPh sb="0" eb="2">
      <t>サカヤ</t>
    </rPh>
    <rPh sb="2" eb="3">
      <t>キチ</t>
    </rPh>
    <rPh sb="3" eb="5">
      <t>ベエ</t>
    </rPh>
    <rPh sb="5" eb="6">
      <t>フネ</t>
    </rPh>
    <rPh sb="7" eb="8">
      <t>サチ</t>
    </rPh>
    <rPh sb="8" eb="10">
      <t>ヨシマル</t>
    </rPh>
    <phoneticPr fontId="6"/>
  </si>
  <si>
    <t>なし</t>
    <phoneticPr fontId="6"/>
  </si>
  <si>
    <t>12.5*33.6
10枚　冊子
長帳</t>
    <rPh sb="12" eb="13">
      <t>マイ</t>
    </rPh>
    <rPh sb="14" eb="16">
      <t>サッシ</t>
    </rPh>
    <rPh sb="17" eb="19">
      <t>ナガチョウ</t>
    </rPh>
    <phoneticPr fontId="6"/>
  </si>
  <si>
    <t>船の道具類　書き上げ
預けるためか？</t>
    <rPh sb="0" eb="1">
      <t>フネ</t>
    </rPh>
    <rPh sb="2" eb="5">
      <t>ドウグルイ</t>
    </rPh>
    <rPh sb="6" eb="7">
      <t>カ</t>
    </rPh>
    <rPh sb="8" eb="9">
      <t>ア</t>
    </rPh>
    <rPh sb="11" eb="12">
      <t>アズ</t>
    </rPh>
    <phoneticPr fontId="6"/>
  </si>
  <si>
    <t>02030006</t>
  </si>
  <si>
    <t>18490413
嘉永2年4月13日ほか</t>
    <rPh sb="9" eb="11">
      <t>カエイ</t>
    </rPh>
    <rPh sb="12" eb="13">
      <t>ネン</t>
    </rPh>
    <rPh sb="14" eb="15">
      <t>ガツ</t>
    </rPh>
    <rPh sb="17" eb="18">
      <t>ニチ</t>
    </rPh>
    <phoneticPr fontId="6"/>
  </si>
  <si>
    <t>①（新潟）北川惣兵衛
②はさや宗吉
③帯屋新兵衛</t>
    <rPh sb="2" eb="4">
      <t>ニイガタ</t>
    </rPh>
    <rPh sb="5" eb="7">
      <t>キタガワ</t>
    </rPh>
    <rPh sb="7" eb="8">
      <t>ソウ</t>
    </rPh>
    <rPh sb="8" eb="10">
      <t>ベエ</t>
    </rPh>
    <rPh sb="15" eb="17">
      <t>ソウキチ</t>
    </rPh>
    <rPh sb="19" eb="20">
      <t>オビ</t>
    </rPh>
    <rPh sb="20" eb="21">
      <t>ヤ</t>
    </rPh>
    <rPh sb="21" eb="22">
      <t>シン</t>
    </rPh>
    <rPh sb="22" eb="24">
      <t>ベエ</t>
    </rPh>
    <phoneticPr fontId="6"/>
  </si>
  <si>
    <t>①濱屋惣吉様
②③酒谷長吉様
　　　　6代か</t>
    <rPh sb="1" eb="2">
      <t>ハマ</t>
    </rPh>
    <rPh sb="2" eb="3">
      <t>ヤ</t>
    </rPh>
    <rPh sb="3" eb="4">
      <t>ソウ</t>
    </rPh>
    <rPh sb="4" eb="5">
      <t>キチ</t>
    </rPh>
    <rPh sb="5" eb="6">
      <t>サマ</t>
    </rPh>
    <rPh sb="9" eb="11">
      <t>サカヤ</t>
    </rPh>
    <rPh sb="11" eb="14">
      <t>チョウキチサマ</t>
    </rPh>
    <rPh sb="20" eb="21">
      <t>ダイ</t>
    </rPh>
    <phoneticPr fontId="6"/>
  </si>
  <si>
    <t>16.4*46.4ほか　3枚
こより綴
一紙</t>
    <rPh sb="13" eb="14">
      <t>マイ</t>
    </rPh>
    <rPh sb="18" eb="19">
      <t>ツヅ</t>
    </rPh>
    <rPh sb="20" eb="21">
      <t>イチ</t>
    </rPh>
    <rPh sb="21" eb="22">
      <t>カミ</t>
    </rPh>
    <phoneticPr fontId="6"/>
  </si>
  <si>
    <t>①赤椀箱入ほか　11貫710文
②③船仏壇、軸その他</t>
    <rPh sb="1" eb="2">
      <t>アカ</t>
    </rPh>
    <rPh sb="2" eb="3">
      <t>ワン</t>
    </rPh>
    <rPh sb="3" eb="5">
      <t>ハコイ</t>
    </rPh>
    <rPh sb="10" eb="11">
      <t>カン</t>
    </rPh>
    <rPh sb="14" eb="15">
      <t>モン</t>
    </rPh>
    <rPh sb="18" eb="19">
      <t>フネ</t>
    </rPh>
    <rPh sb="19" eb="21">
      <t>ブツダン</t>
    </rPh>
    <rPh sb="22" eb="23">
      <t>ジク</t>
    </rPh>
    <rPh sb="25" eb="26">
      <t>タ</t>
    </rPh>
    <phoneticPr fontId="6"/>
  </si>
  <si>
    <t>02030007</t>
  </si>
  <si>
    <t>釘ノ通
○梶柱の分</t>
    <rPh sb="0" eb="1">
      <t>クギ</t>
    </rPh>
    <rPh sb="2" eb="3">
      <t>ツウ</t>
    </rPh>
    <rPh sb="5" eb="6">
      <t>カジ</t>
    </rPh>
    <rPh sb="6" eb="7">
      <t>ハシラ</t>
    </rPh>
    <rPh sb="8" eb="9">
      <t>ブン</t>
    </rPh>
    <phoneticPr fontId="6"/>
  </si>
  <si>
    <t>18520401
嘉永5年4月1日</t>
    <rPh sb="9" eb="10">
      <t>カ</t>
    </rPh>
    <rPh sb="10" eb="11">
      <t>エイ</t>
    </rPh>
    <rPh sb="12" eb="13">
      <t>ネン</t>
    </rPh>
    <rPh sb="14" eb="15">
      <t>ガツ</t>
    </rPh>
    <rPh sb="16" eb="17">
      <t>ニチ</t>
    </rPh>
    <phoneticPr fontId="6"/>
  </si>
  <si>
    <t>大阪　
船釘　泉　佐</t>
    <rPh sb="0" eb="2">
      <t>オオサカ</t>
    </rPh>
    <rPh sb="5" eb="6">
      <t>フネ</t>
    </rPh>
    <rPh sb="6" eb="7">
      <t>クギ</t>
    </rPh>
    <rPh sb="8" eb="9">
      <t>イズミ</t>
    </rPh>
    <rPh sb="10" eb="11">
      <t>サ</t>
    </rPh>
    <phoneticPr fontId="6"/>
  </si>
  <si>
    <t>24*16
8枚　手帳</t>
    <rPh sb="7" eb="8">
      <t>マイ</t>
    </rPh>
    <rPh sb="9" eb="11">
      <t>テチョウ</t>
    </rPh>
    <phoneticPr fontId="6"/>
  </si>
  <si>
    <t>柱皆打84本6寸5〆7寸5〆小三寸5〆口1寸5〆他○件　梶ノ部　大つた落6丁　よみ包300本　平線1包　梶ノ釘他　大梶2丁　同　おうこ　1本　その他小物類　〆31〆360目　外</t>
    <rPh sb="0" eb="1">
      <t>ハシラ</t>
    </rPh>
    <rPh sb="1" eb="2">
      <t>ミナ</t>
    </rPh>
    <rPh sb="2" eb="3">
      <t>ウ</t>
    </rPh>
    <rPh sb="5" eb="6">
      <t>ホン</t>
    </rPh>
    <rPh sb="7" eb="8">
      <t>スン</t>
    </rPh>
    <rPh sb="11" eb="12">
      <t>スン</t>
    </rPh>
    <rPh sb="14" eb="15">
      <t>ショウ</t>
    </rPh>
    <rPh sb="15" eb="17">
      <t>サンスン</t>
    </rPh>
    <rPh sb="19" eb="20">
      <t>クチ</t>
    </rPh>
    <rPh sb="21" eb="22">
      <t>スン</t>
    </rPh>
    <rPh sb="24" eb="25">
      <t>ホカ</t>
    </rPh>
    <rPh sb="26" eb="27">
      <t>ケン</t>
    </rPh>
    <rPh sb="28" eb="29">
      <t>カジ</t>
    </rPh>
    <rPh sb="30" eb="31">
      <t>ブ</t>
    </rPh>
    <rPh sb="32" eb="33">
      <t>オオ</t>
    </rPh>
    <rPh sb="35" eb="36">
      <t>オ</t>
    </rPh>
    <rPh sb="37" eb="38">
      <t>チョウ</t>
    </rPh>
    <rPh sb="41" eb="42">
      <t>ツツ</t>
    </rPh>
    <rPh sb="45" eb="46">
      <t>ホン</t>
    </rPh>
    <rPh sb="47" eb="48">
      <t>ヒラ</t>
    </rPh>
    <rPh sb="48" eb="49">
      <t>セン</t>
    </rPh>
    <rPh sb="50" eb="51">
      <t>ツツ</t>
    </rPh>
    <rPh sb="52" eb="53">
      <t>カジ</t>
    </rPh>
    <rPh sb="54" eb="55">
      <t>クギ</t>
    </rPh>
    <rPh sb="55" eb="56">
      <t>ホカ</t>
    </rPh>
    <rPh sb="57" eb="58">
      <t>オオ</t>
    </rPh>
    <rPh sb="58" eb="59">
      <t>カジ</t>
    </rPh>
    <rPh sb="60" eb="61">
      <t>チョウ</t>
    </rPh>
    <rPh sb="62" eb="63">
      <t>ドウ</t>
    </rPh>
    <rPh sb="69" eb="70">
      <t>ホン</t>
    </rPh>
    <rPh sb="73" eb="74">
      <t>タ</t>
    </rPh>
    <rPh sb="74" eb="76">
      <t>コモノ</t>
    </rPh>
    <rPh sb="76" eb="77">
      <t>ルイ</t>
    </rPh>
    <rPh sb="85" eb="86">
      <t>メ</t>
    </rPh>
    <rPh sb="87" eb="88">
      <t>ソト</t>
    </rPh>
    <phoneticPr fontId="6"/>
  </si>
  <si>
    <t>02030008</t>
  </si>
  <si>
    <t>御船道具能通</t>
    <rPh sb="0" eb="1">
      <t>オ</t>
    </rPh>
    <rPh sb="1" eb="2">
      <t>フネ</t>
    </rPh>
    <rPh sb="2" eb="4">
      <t>ドウグ</t>
    </rPh>
    <rPh sb="4" eb="5">
      <t>ノウ</t>
    </rPh>
    <rPh sb="5" eb="6">
      <t>ツウ</t>
    </rPh>
    <phoneticPr fontId="6"/>
  </si>
  <si>
    <t>18631201
文久3年12月1日</t>
    <rPh sb="9" eb="11">
      <t>ブンキュウ</t>
    </rPh>
    <rPh sb="12" eb="13">
      <t>ネン</t>
    </rPh>
    <rPh sb="15" eb="16">
      <t>ガツ</t>
    </rPh>
    <rPh sb="17" eb="18">
      <t>ニチ</t>
    </rPh>
    <phoneticPr fontId="6"/>
  </si>
  <si>
    <t>大津屋善助</t>
    <rPh sb="0" eb="2">
      <t>オオツ</t>
    </rPh>
    <rPh sb="2" eb="3">
      <t>ヤ</t>
    </rPh>
    <rPh sb="3" eb="5">
      <t>ゼンスケ</t>
    </rPh>
    <phoneticPr fontId="6"/>
  </si>
  <si>
    <t>14.5*11
14枚
こより綴
一紙</t>
    <rPh sb="10" eb="11">
      <t>マイ</t>
    </rPh>
    <rPh sb="15" eb="16">
      <t>ツヅ</t>
    </rPh>
    <rPh sb="17" eb="18">
      <t>イチ</t>
    </rPh>
    <rPh sb="18" eb="19">
      <t>カミ</t>
    </rPh>
    <phoneticPr fontId="6"/>
  </si>
  <si>
    <t>船道具日○○く○大田荢　今無類ノ丸○木荢　山方○に印　市山荢　市皮　棕呂縄2丸　上々帆糸○上織帆</t>
    <rPh sb="0" eb="1">
      <t>フナ</t>
    </rPh>
    <rPh sb="1" eb="3">
      <t>ドウグ</t>
    </rPh>
    <rPh sb="3" eb="4">
      <t>ヒ</t>
    </rPh>
    <rPh sb="8" eb="10">
      <t>オオタ</t>
    </rPh>
    <rPh sb="10" eb="11">
      <t>ヒモ</t>
    </rPh>
    <rPh sb="12" eb="13">
      <t>イマ</t>
    </rPh>
    <rPh sb="13" eb="14">
      <t>ナ</t>
    </rPh>
    <rPh sb="14" eb="15">
      <t>ルイ</t>
    </rPh>
    <rPh sb="16" eb="17">
      <t>マル</t>
    </rPh>
    <rPh sb="18" eb="19">
      <t>キ</t>
    </rPh>
    <rPh sb="19" eb="20">
      <t>ヒモ</t>
    </rPh>
    <rPh sb="21" eb="22">
      <t>ヤマ</t>
    </rPh>
    <rPh sb="22" eb="23">
      <t>ホウ</t>
    </rPh>
    <rPh sb="25" eb="26">
      <t>シルシ</t>
    </rPh>
    <rPh sb="27" eb="29">
      <t>イチヤマ</t>
    </rPh>
    <rPh sb="29" eb="30">
      <t>ヒモ</t>
    </rPh>
    <rPh sb="31" eb="32">
      <t>イチ</t>
    </rPh>
    <rPh sb="32" eb="33">
      <t>カワ</t>
    </rPh>
    <rPh sb="34" eb="35">
      <t>シュ</t>
    </rPh>
    <rPh sb="35" eb="36">
      <t>ロ</t>
    </rPh>
    <rPh sb="36" eb="37">
      <t>ナワ</t>
    </rPh>
    <rPh sb="38" eb="39">
      <t>マル</t>
    </rPh>
    <rPh sb="40" eb="42">
      <t>ジョウジョウ</t>
    </rPh>
    <rPh sb="42" eb="43">
      <t>ホ</t>
    </rPh>
    <rPh sb="43" eb="44">
      <t>イト</t>
    </rPh>
    <rPh sb="45" eb="46">
      <t>ジョウ</t>
    </rPh>
    <rPh sb="46" eb="47">
      <t>オリ</t>
    </rPh>
    <rPh sb="47" eb="48">
      <t>ホ</t>
    </rPh>
    <phoneticPr fontId="6"/>
  </si>
  <si>
    <t>02030009</t>
  </si>
  <si>
    <t>船道具控帳　</t>
    <rPh sb="0" eb="1">
      <t>フナ</t>
    </rPh>
    <rPh sb="1" eb="3">
      <t>ドウグ</t>
    </rPh>
    <rPh sb="3" eb="4">
      <t>ヒカ</t>
    </rPh>
    <rPh sb="4" eb="5">
      <t>トバリ</t>
    </rPh>
    <phoneticPr fontId="6"/>
  </si>
  <si>
    <t>18640719
元治元年7月19日</t>
    <rPh sb="9" eb="11">
      <t>ガンジ</t>
    </rPh>
    <rPh sb="11" eb="13">
      <t>ガンネン</t>
    </rPh>
    <rPh sb="14" eb="15">
      <t>ガツ</t>
    </rPh>
    <rPh sb="17" eb="18">
      <t>ニチ</t>
    </rPh>
    <phoneticPr fontId="6"/>
  </si>
  <si>
    <t>幸重丸（人名なし）</t>
    <rPh sb="0" eb="1">
      <t>ユキ</t>
    </rPh>
    <rPh sb="1" eb="2">
      <t>シゲ</t>
    </rPh>
    <rPh sb="2" eb="3">
      <t>マル</t>
    </rPh>
    <rPh sb="4" eb="6">
      <t>ジンメイ</t>
    </rPh>
    <phoneticPr fontId="6"/>
  </si>
  <si>
    <t>35.0*12.5
8枚　長帳</t>
    <rPh sb="11" eb="12">
      <t>マイ</t>
    </rPh>
    <rPh sb="13" eb="15">
      <t>ナガチョウ</t>
    </rPh>
    <phoneticPr fontId="6"/>
  </si>
  <si>
    <r>
      <t>幸重丸の</t>
    </r>
    <r>
      <rPr>
        <sz val="11"/>
        <rFont val="ＭＳ Ｐゴシック"/>
        <family val="3"/>
        <charset val="128"/>
      </rPr>
      <t>桹</t>
    </r>
    <r>
      <rPr>
        <sz val="11"/>
        <rFont val="ＭＳ ゴシック"/>
        <family val="2"/>
        <charset val="128"/>
      </rPr>
      <t>けた、梶、碇その他を詳記する
幸長丸○入分送り状、量
○栄福丸送り　伊セ丸送り状　虎吉丸送り　場所ニテ残り道具分　</t>
    </r>
    <rPh sb="0" eb="1">
      <t>ユキ</t>
    </rPh>
    <rPh sb="1" eb="2">
      <t>シゲ</t>
    </rPh>
    <rPh sb="2" eb="3">
      <t>マル</t>
    </rPh>
    <rPh sb="4" eb="5">
      <t>ロウ</t>
    </rPh>
    <rPh sb="8" eb="9">
      <t>カジ</t>
    </rPh>
    <rPh sb="10" eb="11">
      <t>イカリ</t>
    </rPh>
    <rPh sb="13" eb="14">
      <t>タ</t>
    </rPh>
    <rPh sb="15" eb="17">
      <t>ショウキ</t>
    </rPh>
    <rPh sb="20" eb="22">
      <t>ユキナガ</t>
    </rPh>
    <rPh sb="22" eb="23">
      <t>マル</t>
    </rPh>
    <rPh sb="24" eb="25">
      <t>イ</t>
    </rPh>
    <rPh sb="25" eb="26">
      <t>ブン</t>
    </rPh>
    <rPh sb="26" eb="27">
      <t>オク</t>
    </rPh>
    <rPh sb="28" eb="29">
      <t>ジョウ</t>
    </rPh>
    <rPh sb="30" eb="31">
      <t>リョウ</t>
    </rPh>
    <rPh sb="33" eb="34">
      <t>エイ</t>
    </rPh>
    <rPh sb="34" eb="36">
      <t>フクマル</t>
    </rPh>
    <rPh sb="36" eb="37">
      <t>オク</t>
    </rPh>
    <rPh sb="39" eb="40">
      <t>イ</t>
    </rPh>
    <rPh sb="41" eb="42">
      <t>マル</t>
    </rPh>
    <rPh sb="42" eb="43">
      <t>オク</t>
    </rPh>
    <rPh sb="44" eb="45">
      <t>ジョウ</t>
    </rPh>
    <rPh sb="46" eb="48">
      <t>トラキチ</t>
    </rPh>
    <rPh sb="48" eb="49">
      <t>マル</t>
    </rPh>
    <rPh sb="49" eb="50">
      <t>オク</t>
    </rPh>
    <rPh sb="52" eb="54">
      <t>バショ</t>
    </rPh>
    <rPh sb="56" eb="57">
      <t>ノコ</t>
    </rPh>
    <rPh sb="58" eb="60">
      <t>ドウグ</t>
    </rPh>
    <rPh sb="60" eb="61">
      <t>ブン</t>
    </rPh>
    <phoneticPr fontId="6"/>
  </si>
  <si>
    <t>02030010</t>
  </si>
  <si>
    <t>幸来丸道具控</t>
    <rPh sb="0" eb="1">
      <t>ユキ</t>
    </rPh>
    <rPh sb="1" eb="2">
      <t>ク</t>
    </rPh>
    <rPh sb="2" eb="3">
      <t>マル</t>
    </rPh>
    <rPh sb="3" eb="5">
      <t>ドウグ</t>
    </rPh>
    <rPh sb="5" eb="6">
      <t>ヒカ</t>
    </rPh>
    <phoneticPr fontId="6"/>
  </si>
  <si>
    <t>18710400
明治4年か</t>
    <rPh sb="9" eb="11">
      <t>メイジ</t>
    </rPh>
    <rPh sb="12" eb="13">
      <t>ネン</t>
    </rPh>
    <phoneticPr fontId="6"/>
  </si>
  <si>
    <t>35.2*12.2
25枚　長帳
こより綴
3冊一括す</t>
    <rPh sb="12" eb="13">
      <t>マイ</t>
    </rPh>
    <rPh sb="14" eb="16">
      <t>ナガチョウ</t>
    </rPh>
    <rPh sb="20" eb="21">
      <t>ツヅ</t>
    </rPh>
    <rPh sb="23" eb="24">
      <t>サツ</t>
    </rPh>
    <rPh sb="24" eb="26">
      <t>イッカツ</t>
    </rPh>
    <phoneticPr fontId="6"/>
  </si>
  <si>
    <t>幸来丸は幸貴丸を発音からあてたのであろう。三冊を一括しているのは船頭が変わったからであろう。（船道具とその量を記す）六路（ろくろ）棒、友かい、○○かい、ショロ網、身縄、かじ以○よ、打ちまわし、みなわ、矢帆、かけ帆、すそ帆、かじ挟み、カケヤ、加賀荢、ショロなど、船道具の数を種類毎に明記している。但し、膳、椀、食器等は全くない。船道具のみの列挙</t>
    <rPh sb="0" eb="1">
      <t>サチ</t>
    </rPh>
    <rPh sb="1" eb="2">
      <t>ク</t>
    </rPh>
    <rPh sb="2" eb="3">
      <t>マル</t>
    </rPh>
    <rPh sb="4" eb="5">
      <t>サチ</t>
    </rPh>
    <rPh sb="147" eb="148">
      <t>タダ</t>
    </rPh>
    <rPh sb="150" eb="151">
      <t>ゼン</t>
    </rPh>
    <rPh sb="152" eb="153">
      <t>ワン</t>
    </rPh>
    <rPh sb="154" eb="157">
      <t>ショッキトウ</t>
    </rPh>
    <rPh sb="158" eb="159">
      <t>マッタ</t>
    </rPh>
    <rPh sb="163" eb="164">
      <t>フナ</t>
    </rPh>
    <rPh sb="164" eb="166">
      <t>ドウグ</t>
    </rPh>
    <rPh sb="169" eb="171">
      <t>レッキョ</t>
    </rPh>
    <phoneticPr fontId="6"/>
  </si>
  <si>
    <t>02030011</t>
  </si>
  <si>
    <t>回船売渡確証</t>
    <rPh sb="0" eb="1">
      <t>カイ</t>
    </rPh>
    <rPh sb="1" eb="2">
      <t>セン</t>
    </rPh>
    <rPh sb="2" eb="3">
      <t>ウ</t>
    </rPh>
    <rPh sb="3" eb="4">
      <t>ワタ</t>
    </rPh>
    <rPh sb="4" eb="6">
      <t>カクショウ</t>
    </rPh>
    <phoneticPr fontId="6"/>
  </si>
  <si>
    <t>18781000
明治11年10月</t>
    <rPh sb="9" eb="11">
      <t>メイジ</t>
    </rPh>
    <rPh sb="13" eb="14">
      <t>ネン</t>
    </rPh>
    <rPh sb="16" eb="17">
      <t>ガツ</t>
    </rPh>
    <phoneticPr fontId="6"/>
  </si>
  <si>
    <t>酒谷長平
加賀橋立村</t>
    <rPh sb="0" eb="2">
      <t>サカヤ</t>
    </rPh>
    <rPh sb="2" eb="4">
      <t>チョウヘイ</t>
    </rPh>
    <rPh sb="5" eb="7">
      <t>カガ</t>
    </rPh>
    <rPh sb="7" eb="8">
      <t>ハシ</t>
    </rPh>
    <rPh sb="8" eb="10">
      <t>タチムラ</t>
    </rPh>
    <phoneticPr fontId="6"/>
  </si>
  <si>
    <t>田中弥三郎
大阪府下第六大区売小路</t>
    <rPh sb="0" eb="2">
      <t>タナカ</t>
    </rPh>
    <rPh sb="2" eb="5">
      <t>ヤサブロウ</t>
    </rPh>
    <rPh sb="6" eb="9">
      <t>オオサカフ</t>
    </rPh>
    <rPh sb="9" eb="10">
      <t>シタ</t>
    </rPh>
    <rPh sb="10" eb="12">
      <t>ダイロク</t>
    </rPh>
    <rPh sb="12" eb="13">
      <t>ダイ</t>
    </rPh>
    <rPh sb="13" eb="14">
      <t>ク</t>
    </rPh>
    <rPh sb="14" eb="15">
      <t>ウ</t>
    </rPh>
    <rPh sb="15" eb="17">
      <t>コウジ</t>
    </rPh>
    <phoneticPr fontId="6"/>
  </si>
  <si>
    <t>26*19
3枚　こより綴　罫紙綴
一紙</t>
    <rPh sb="7" eb="8">
      <t>マイ</t>
    </rPh>
    <rPh sb="12" eb="13">
      <t>ツヅ</t>
    </rPh>
    <rPh sb="14" eb="15">
      <t>ケイ</t>
    </rPh>
    <rPh sb="15" eb="16">
      <t>カミ</t>
    </rPh>
    <rPh sb="16" eb="17">
      <t>ツヅ</t>
    </rPh>
    <rPh sb="18" eb="19">
      <t>イチ</t>
    </rPh>
    <rPh sb="19" eb="20">
      <t>カミ</t>
    </rPh>
    <phoneticPr fontId="6"/>
  </si>
  <si>
    <t>回船壱艘を代金700円を以て売渡した確証1通（2枚）外ニ1枚船印鑑札の代として金壱円也の領収証
酒谷長平宛　織田千歳ヨリ</t>
    <rPh sb="0" eb="1">
      <t>カイ</t>
    </rPh>
    <rPh sb="1" eb="2">
      <t>セン</t>
    </rPh>
    <rPh sb="2" eb="4">
      <t>イッソウ</t>
    </rPh>
    <rPh sb="5" eb="7">
      <t>ダイキン</t>
    </rPh>
    <rPh sb="10" eb="11">
      <t>エン</t>
    </rPh>
    <rPh sb="12" eb="13">
      <t>モッ</t>
    </rPh>
    <rPh sb="14" eb="15">
      <t>ウ</t>
    </rPh>
    <rPh sb="15" eb="16">
      <t>ワタ</t>
    </rPh>
    <rPh sb="18" eb="20">
      <t>カクショウ</t>
    </rPh>
    <rPh sb="21" eb="22">
      <t>ツウ</t>
    </rPh>
    <rPh sb="24" eb="25">
      <t>マイ</t>
    </rPh>
    <rPh sb="26" eb="27">
      <t>ホカ</t>
    </rPh>
    <rPh sb="29" eb="30">
      <t>マイ</t>
    </rPh>
    <rPh sb="30" eb="31">
      <t>フネ</t>
    </rPh>
    <rPh sb="31" eb="32">
      <t>シルシ</t>
    </rPh>
    <rPh sb="32" eb="34">
      <t>カンサツ</t>
    </rPh>
    <rPh sb="35" eb="36">
      <t>ダイ</t>
    </rPh>
    <rPh sb="39" eb="40">
      <t>キン</t>
    </rPh>
    <rPh sb="40" eb="42">
      <t>イチエン</t>
    </rPh>
    <rPh sb="42" eb="43">
      <t>ナリ</t>
    </rPh>
    <rPh sb="44" eb="47">
      <t>リョウシュウショウ</t>
    </rPh>
    <rPh sb="48" eb="50">
      <t>サカヤ</t>
    </rPh>
    <rPh sb="50" eb="51">
      <t>チョウ</t>
    </rPh>
    <rPh sb="51" eb="52">
      <t>ヘイ</t>
    </rPh>
    <rPh sb="52" eb="53">
      <t>アテ</t>
    </rPh>
    <rPh sb="54" eb="56">
      <t>オダ</t>
    </rPh>
    <rPh sb="56" eb="58">
      <t>チトセ</t>
    </rPh>
    <phoneticPr fontId="6"/>
  </si>
  <si>
    <t>02030012</t>
  </si>
  <si>
    <t>18861224
明治19年12月24日</t>
    <rPh sb="9" eb="11">
      <t>メイジ</t>
    </rPh>
    <rPh sb="13" eb="14">
      <t>ネン</t>
    </rPh>
    <rPh sb="16" eb="17">
      <t>ガツ</t>
    </rPh>
    <rPh sb="19" eb="20">
      <t>ニチ</t>
    </rPh>
    <phoneticPr fontId="6"/>
  </si>
  <si>
    <t>喜多ニ平
酒谷商店
大阪・斉藤又兵衛</t>
    <rPh sb="0" eb="2">
      <t>キタ</t>
    </rPh>
    <rPh sb="3" eb="4">
      <t>ヘイ</t>
    </rPh>
    <rPh sb="5" eb="7">
      <t>サカヤ</t>
    </rPh>
    <rPh sb="7" eb="9">
      <t>ショウテン</t>
    </rPh>
    <rPh sb="10" eb="12">
      <t>オオサカ</t>
    </rPh>
    <rPh sb="13" eb="15">
      <t>サイトウ</t>
    </rPh>
    <rPh sb="15" eb="16">
      <t>マタ</t>
    </rPh>
    <rPh sb="16" eb="18">
      <t>ベエ</t>
    </rPh>
    <phoneticPr fontId="6"/>
  </si>
  <si>
    <t>幸長丸・吉五郎様
同上</t>
    <rPh sb="0" eb="2">
      <t>ユキナガ</t>
    </rPh>
    <rPh sb="2" eb="3">
      <t>マル</t>
    </rPh>
    <rPh sb="4" eb="8">
      <t>キチゴロウサマ</t>
    </rPh>
    <rPh sb="9" eb="11">
      <t>ドウジョウ</t>
    </rPh>
    <phoneticPr fontId="6"/>
  </si>
  <si>
    <t>18.0*47.0
3枚　一紙</t>
    <rPh sb="11" eb="12">
      <t>マイ</t>
    </rPh>
    <rPh sb="13" eb="14">
      <t>イチ</t>
    </rPh>
    <rPh sb="14" eb="15">
      <t>カミ</t>
    </rPh>
    <phoneticPr fontId="6"/>
  </si>
  <si>
    <t>織帆3反12尋敷〆11貫600目1円90銭替
代22円4銭　糸代　棕呂皮等入れて〆金30円66銭5厘也　他2枚</t>
    <rPh sb="0" eb="1">
      <t>オ</t>
    </rPh>
    <rPh sb="1" eb="2">
      <t>ホ</t>
    </rPh>
    <rPh sb="3" eb="4">
      <t>タン</t>
    </rPh>
    <rPh sb="6" eb="7">
      <t>ヒロ</t>
    </rPh>
    <rPh sb="7" eb="8">
      <t>シ</t>
    </rPh>
    <rPh sb="11" eb="12">
      <t>カン</t>
    </rPh>
    <rPh sb="15" eb="16">
      <t>メ</t>
    </rPh>
    <rPh sb="17" eb="18">
      <t>エン</t>
    </rPh>
    <rPh sb="20" eb="21">
      <t>セン</t>
    </rPh>
    <rPh sb="21" eb="22">
      <t>カ</t>
    </rPh>
    <rPh sb="23" eb="24">
      <t>ダイ</t>
    </rPh>
    <rPh sb="26" eb="27">
      <t>エン</t>
    </rPh>
    <rPh sb="28" eb="29">
      <t>セン</t>
    </rPh>
    <rPh sb="30" eb="31">
      <t>イト</t>
    </rPh>
    <rPh sb="31" eb="32">
      <t>ダイ</t>
    </rPh>
    <rPh sb="33" eb="36">
      <t>シュロヒ</t>
    </rPh>
    <rPh sb="36" eb="37">
      <t>トウ</t>
    </rPh>
    <rPh sb="37" eb="38">
      <t>イ</t>
    </rPh>
    <rPh sb="41" eb="42">
      <t>キン</t>
    </rPh>
    <rPh sb="44" eb="45">
      <t>エン</t>
    </rPh>
    <rPh sb="47" eb="48">
      <t>セン</t>
    </rPh>
    <rPh sb="49" eb="50">
      <t>リン</t>
    </rPh>
    <rPh sb="50" eb="51">
      <t>ナリ</t>
    </rPh>
    <rPh sb="52" eb="53">
      <t>ホカ</t>
    </rPh>
    <rPh sb="54" eb="55">
      <t>マイ</t>
    </rPh>
    <phoneticPr fontId="6"/>
  </si>
  <si>
    <t>02030013</t>
  </si>
  <si>
    <t>18880325
明治21年3月25日</t>
    <rPh sb="9" eb="11">
      <t>メイジ</t>
    </rPh>
    <rPh sb="13" eb="14">
      <t>ネン</t>
    </rPh>
    <rPh sb="15" eb="16">
      <t>ガツ</t>
    </rPh>
    <rPh sb="18" eb="19">
      <t>ニチ</t>
    </rPh>
    <phoneticPr fontId="6"/>
  </si>
  <si>
    <t>今井勢兵衛</t>
    <rPh sb="0" eb="2">
      <t>イマイ</t>
    </rPh>
    <rPh sb="2" eb="3">
      <t>セイ</t>
    </rPh>
    <rPh sb="3" eb="5">
      <t>ベエ</t>
    </rPh>
    <phoneticPr fontId="6"/>
  </si>
  <si>
    <r>
      <t>2</t>
    </r>
    <r>
      <rPr>
        <sz val="11"/>
        <color theme="1"/>
        <rFont val="ＭＳ ゴシック"/>
        <family val="2"/>
        <charset val="128"/>
      </rPr>
      <t>2.0*14.8
9枚　冊子
手帳</t>
    </r>
    <rPh sb="11" eb="12">
      <t>マイ</t>
    </rPh>
    <rPh sb="13" eb="15">
      <t>サッシ</t>
    </rPh>
    <rPh sb="16" eb="18">
      <t>テチョウ</t>
    </rPh>
    <phoneticPr fontId="6"/>
  </si>
  <si>
    <t>此通帳付込期限、明治21年第3月25日ヨリ仝
22年第3月24日迄満1ヶ年限の備品買入帳</t>
    <rPh sb="0" eb="1">
      <t>コ</t>
    </rPh>
    <rPh sb="1" eb="3">
      <t>ツウチョウ</t>
    </rPh>
    <rPh sb="3" eb="4">
      <t>ツ</t>
    </rPh>
    <rPh sb="4" eb="5">
      <t>コ</t>
    </rPh>
    <rPh sb="5" eb="7">
      <t>キゲン</t>
    </rPh>
    <rPh sb="8" eb="10">
      <t>メイジ</t>
    </rPh>
    <rPh sb="12" eb="13">
      <t>ネン</t>
    </rPh>
    <rPh sb="13" eb="14">
      <t>ダイ</t>
    </rPh>
    <rPh sb="15" eb="16">
      <t>ガツ</t>
    </rPh>
    <rPh sb="18" eb="19">
      <t>ニチ</t>
    </rPh>
    <rPh sb="21" eb="22">
      <t>オナジ</t>
    </rPh>
    <rPh sb="25" eb="26">
      <t>ネン</t>
    </rPh>
    <rPh sb="26" eb="27">
      <t>ダイ</t>
    </rPh>
    <rPh sb="28" eb="29">
      <t>ガツ</t>
    </rPh>
    <rPh sb="31" eb="32">
      <t>ニチ</t>
    </rPh>
    <rPh sb="32" eb="33">
      <t>マデ</t>
    </rPh>
    <rPh sb="33" eb="34">
      <t>マン</t>
    </rPh>
    <rPh sb="36" eb="37">
      <t>ネン</t>
    </rPh>
    <rPh sb="37" eb="38">
      <t>カギ</t>
    </rPh>
    <rPh sb="39" eb="41">
      <t>ビヒン</t>
    </rPh>
    <rPh sb="41" eb="43">
      <t>カイイレ</t>
    </rPh>
    <rPh sb="43" eb="44">
      <t>トバリ</t>
    </rPh>
    <phoneticPr fontId="6"/>
  </si>
  <si>
    <t>02030014</t>
  </si>
  <si>
    <t>18880477
明治21年4月吉日</t>
    <rPh sb="9" eb="11">
      <t>メイジ</t>
    </rPh>
    <rPh sb="13" eb="14">
      <t>ネン</t>
    </rPh>
    <rPh sb="15" eb="16">
      <t>ガツ</t>
    </rPh>
    <rPh sb="16" eb="18">
      <t>キチジツ</t>
    </rPh>
    <phoneticPr fontId="6"/>
  </si>
  <si>
    <t>西田支店</t>
    <rPh sb="0" eb="1">
      <t>ニシ</t>
    </rPh>
    <rPh sb="1" eb="2">
      <t>タ</t>
    </rPh>
    <rPh sb="2" eb="4">
      <t>シテン</t>
    </rPh>
    <phoneticPr fontId="6"/>
  </si>
  <si>
    <t>23.0*15.0
3枚　冊子
手帳</t>
    <rPh sb="11" eb="12">
      <t>マイ</t>
    </rPh>
    <rPh sb="13" eb="15">
      <t>サッシ</t>
    </rPh>
    <rPh sb="16" eb="18">
      <t>テチョウ</t>
    </rPh>
    <phoneticPr fontId="6"/>
  </si>
  <si>
    <t>3月29日より4月9日迄船小道具買上記載</t>
    <rPh sb="1" eb="2">
      <t>ガツ</t>
    </rPh>
    <rPh sb="4" eb="5">
      <t>ニチ</t>
    </rPh>
    <rPh sb="8" eb="9">
      <t>ガツ</t>
    </rPh>
    <rPh sb="10" eb="11">
      <t>ニチ</t>
    </rPh>
    <rPh sb="11" eb="12">
      <t>マデ</t>
    </rPh>
    <rPh sb="12" eb="13">
      <t>フネ</t>
    </rPh>
    <rPh sb="13" eb="16">
      <t>コドウグ</t>
    </rPh>
    <rPh sb="16" eb="18">
      <t>カイアゲ</t>
    </rPh>
    <rPh sb="18" eb="20">
      <t>キサイ</t>
    </rPh>
    <phoneticPr fontId="6"/>
  </si>
  <si>
    <t>02030015</t>
  </si>
  <si>
    <t>小錨仕切記</t>
    <rPh sb="0" eb="1">
      <t>ショウ</t>
    </rPh>
    <rPh sb="1" eb="2">
      <t>イカリ</t>
    </rPh>
    <rPh sb="2" eb="4">
      <t>シキ</t>
    </rPh>
    <rPh sb="4" eb="5">
      <t>キ</t>
    </rPh>
    <phoneticPr fontId="6"/>
  </si>
  <si>
    <t>18880526
明治21年5月26日</t>
    <rPh sb="9" eb="11">
      <t>メイジ</t>
    </rPh>
    <rPh sb="13" eb="14">
      <t>ネン</t>
    </rPh>
    <rPh sb="15" eb="16">
      <t>ガツ</t>
    </rPh>
    <rPh sb="18" eb="19">
      <t>ニチ</t>
    </rPh>
    <phoneticPr fontId="6"/>
  </si>
  <si>
    <t>尾道　大加じ屋
　　　善兵衛</t>
    <rPh sb="0" eb="2">
      <t>オノミチ</t>
    </rPh>
    <rPh sb="3" eb="4">
      <t>オオ</t>
    </rPh>
    <rPh sb="4" eb="5">
      <t>カ</t>
    </rPh>
    <rPh sb="6" eb="7">
      <t>ヤ</t>
    </rPh>
    <rPh sb="11" eb="14">
      <t>ゼンベイ</t>
    </rPh>
    <phoneticPr fontId="6"/>
  </si>
  <si>
    <t>函館　酒谷商店様</t>
    <rPh sb="0" eb="2">
      <t>ハコダテ</t>
    </rPh>
    <rPh sb="3" eb="5">
      <t>サカヤ</t>
    </rPh>
    <rPh sb="5" eb="8">
      <t>ショウテンサマ</t>
    </rPh>
    <phoneticPr fontId="6"/>
  </si>
  <si>
    <t>46.0*14.3
5枚　冊子
長帳
こより綴</t>
    <rPh sb="11" eb="12">
      <t>マイ</t>
    </rPh>
    <rPh sb="13" eb="15">
      <t>サッシ</t>
    </rPh>
    <rPh sb="16" eb="18">
      <t>ナガチョウ</t>
    </rPh>
    <rPh sb="22" eb="23">
      <t>ツヅ</t>
    </rPh>
    <phoneticPr fontId="6"/>
  </si>
  <si>
    <t>小碇150頭、正味1577貫700目　代金415円18銭4厘　極小碇50頭、正味160貫370、代金47円46銭1厘　〆金462円64銭5厘</t>
    <rPh sb="0" eb="1">
      <t>ショウ</t>
    </rPh>
    <rPh sb="1" eb="2">
      <t>イカリ</t>
    </rPh>
    <rPh sb="5" eb="6">
      <t>トウ</t>
    </rPh>
    <rPh sb="7" eb="9">
      <t>ショウミ</t>
    </rPh>
    <rPh sb="13" eb="14">
      <t>カン</t>
    </rPh>
    <rPh sb="17" eb="18">
      <t>メ</t>
    </rPh>
    <rPh sb="19" eb="21">
      <t>ダイキン</t>
    </rPh>
    <rPh sb="24" eb="25">
      <t>エン</t>
    </rPh>
    <rPh sb="27" eb="28">
      <t>セン</t>
    </rPh>
    <rPh sb="29" eb="30">
      <t>リン</t>
    </rPh>
    <rPh sb="31" eb="32">
      <t>ゴク</t>
    </rPh>
    <rPh sb="32" eb="33">
      <t>ショウ</t>
    </rPh>
    <rPh sb="33" eb="34">
      <t>イカリ</t>
    </rPh>
    <rPh sb="36" eb="37">
      <t>トウ</t>
    </rPh>
    <rPh sb="38" eb="40">
      <t>ショウミ</t>
    </rPh>
    <rPh sb="43" eb="44">
      <t>カン</t>
    </rPh>
    <rPh sb="48" eb="50">
      <t>ダイキン</t>
    </rPh>
    <rPh sb="52" eb="53">
      <t>エン</t>
    </rPh>
    <rPh sb="55" eb="56">
      <t>セン</t>
    </rPh>
    <rPh sb="57" eb="58">
      <t>リン</t>
    </rPh>
    <rPh sb="60" eb="61">
      <t>キン</t>
    </rPh>
    <rPh sb="64" eb="65">
      <t>エン</t>
    </rPh>
    <rPh sb="67" eb="68">
      <t>セン</t>
    </rPh>
    <rPh sb="69" eb="70">
      <t>リン</t>
    </rPh>
    <phoneticPr fontId="6"/>
  </si>
  <si>
    <t>02030016</t>
  </si>
  <si>
    <t>記
（小錨仕切書3枚）</t>
    <rPh sb="0" eb="1">
      <t>キ</t>
    </rPh>
    <rPh sb="3" eb="4">
      <t>ショウ</t>
    </rPh>
    <rPh sb="4" eb="5">
      <t>イカリ</t>
    </rPh>
    <rPh sb="5" eb="7">
      <t>シキリ</t>
    </rPh>
    <rPh sb="7" eb="8">
      <t>ショ</t>
    </rPh>
    <rPh sb="9" eb="10">
      <t>マイ</t>
    </rPh>
    <phoneticPr fontId="6"/>
  </si>
  <si>
    <t>18880730
明治21年7月30日</t>
    <rPh sb="9" eb="11">
      <t>メイジ</t>
    </rPh>
    <rPh sb="13" eb="14">
      <t>ネン</t>
    </rPh>
    <rPh sb="15" eb="16">
      <t>ガツ</t>
    </rPh>
    <rPh sb="18" eb="19">
      <t>ニチ</t>
    </rPh>
    <phoneticPr fontId="6"/>
  </si>
  <si>
    <t>酒谷商店
同上
同上</t>
    <rPh sb="0" eb="2">
      <t>サカヤ</t>
    </rPh>
    <rPh sb="2" eb="4">
      <t>ショウテン</t>
    </rPh>
    <rPh sb="5" eb="7">
      <t>ドウジョウ</t>
    </rPh>
    <rPh sb="8" eb="10">
      <t>ドウジョウ</t>
    </rPh>
    <phoneticPr fontId="6"/>
  </si>
  <si>
    <t>酒谷御中
同上
同上</t>
    <rPh sb="0" eb="2">
      <t>サカヤ</t>
    </rPh>
    <rPh sb="2" eb="4">
      <t>オンチュウ</t>
    </rPh>
    <rPh sb="5" eb="7">
      <t>ドウジョウ</t>
    </rPh>
    <rPh sb="8" eb="10">
      <t>ドウジョウ</t>
    </rPh>
    <phoneticPr fontId="6"/>
  </si>
  <si>
    <t>25.0*33.5
3枚　一紙</t>
    <rPh sb="11" eb="12">
      <t>マイ</t>
    </rPh>
    <rPh sb="13" eb="14">
      <t>イチ</t>
    </rPh>
    <rPh sb="14" eb="15">
      <t>カミ</t>
    </rPh>
    <phoneticPr fontId="6"/>
  </si>
  <si>
    <t>善歳丸分小錨64頭、第407〆30匁　直段2〆700匁がえ　此金150円75銭2厘　内4円55銭2厘は3分の手数料〆金146円33銭也　他2枚</t>
    <rPh sb="0" eb="3">
      <t>ヨシトシマル</t>
    </rPh>
    <rPh sb="3" eb="4">
      <t>ブン</t>
    </rPh>
    <rPh sb="4" eb="5">
      <t>ショウ</t>
    </rPh>
    <rPh sb="5" eb="6">
      <t>イカリ</t>
    </rPh>
    <rPh sb="8" eb="9">
      <t>トウ</t>
    </rPh>
    <rPh sb="10" eb="11">
      <t>ダイ</t>
    </rPh>
    <rPh sb="17" eb="18">
      <t>モンメ</t>
    </rPh>
    <rPh sb="19" eb="20">
      <t>チョク</t>
    </rPh>
    <rPh sb="20" eb="21">
      <t>ダン</t>
    </rPh>
    <rPh sb="26" eb="27">
      <t>モンメ</t>
    </rPh>
    <rPh sb="30" eb="31">
      <t>コ</t>
    </rPh>
    <rPh sb="31" eb="32">
      <t>カネ</t>
    </rPh>
    <rPh sb="35" eb="36">
      <t>エン</t>
    </rPh>
    <rPh sb="38" eb="39">
      <t>セン</t>
    </rPh>
    <rPh sb="40" eb="41">
      <t>リン</t>
    </rPh>
    <rPh sb="42" eb="43">
      <t>ウチ</t>
    </rPh>
    <rPh sb="44" eb="45">
      <t>エン</t>
    </rPh>
    <rPh sb="47" eb="48">
      <t>セン</t>
    </rPh>
    <rPh sb="49" eb="50">
      <t>リン</t>
    </rPh>
    <rPh sb="52" eb="53">
      <t>フン</t>
    </rPh>
    <rPh sb="54" eb="57">
      <t>テスウリョウ</t>
    </rPh>
    <rPh sb="58" eb="59">
      <t>キン</t>
    </rPh>
    <rPh sb="62" eb="63">
      <t>エン</t>
    </rPh>
    <rPh sb="65" eb="66">
      <t>セン</t>
    </rPh>
    <rPh sb="66" eb="67">
      <t>ナリ</t>
    </rPh>
    <rPh sb="68" eb="69">
      <t>ホカ</t>
    </rPh>
    <rPh sb="70" eb="71">
      <t>マイ</t>
    </rPh>
    <phoneticPr fontId="6"/>
  </si>
  <si>
    <t>02030017</t>
  </si>
  <si>
    <t>記
（櫓買入仕切書5枚）</t>
    <rPh sb="0" eb="1">
      <t>キ</t>
    </rPh>
    <rPh sb="3" eb="4">
      <t>ロ</t>
    </rPh>
    <rPh sb="4" eb="6">
      <t>カイイレ</t>
    </rPh>
    <rPh sb="6" eb="8">
      <t>シキリ</t>
    </rPh>
    <rPh sb="8" eb="9">
      <t>ショ</t>
    </rPh>
    <rPh sb="10" eb="11">
      <t>マイ</t>
    </rPh>
    <phoneticPr fontId="6"/>
  </si>
  <si>
    <t>18881031
明治21年10月31日</t>
    <rPh sb="9" eb="11">
      <t>メイジ</t>
    </rPh>
    <rPh sb="13" eb="14">
      <t>ネン</t>
    </rPh>
    <rPh sb="16" eb="17">
      <t>ガツ</t>
    </rPh>
    <rPh sb="19" eb="20">
      <t>ニチ</t>
    </rPh>
    <phoneticPr fontId="6"/>
  </si>
  <si>
    <t>酒谷商店</t>
    <rPh sb="0" eb="2">
      <t>サカヤ</t>
    </rPh>
    <rPh sb="2" eb="4">
      <t>ショウテン</t>
    </rPh>
    <phoneticPr fontId="6"/>
  </si>
  <si>
    <t>酒谷御中
善歳丸興次郎殿
同上</t>
    <rPh sb="0" eb="2">
      <t>サカヤ</t>
    </rPh>
    <rPh sb="2" eb="4">
      <t>オンチュウ</t>
    </rPh>
    <rPh sb="5" eb="8">
      <t>ヨシトシマル</t>
    </rPh>
    <rPh sb="8" eb="12">
      <t>コウジロウドノ</t>
    </rPh>
    <rPh sb="13" eb="15">
      <t>ドウジョウ</t>
    </rPh>
    <phoneticPr fontId="6"/>
  </si>
  <si>
    <t>24.3*16.0
6枚　冊子
こより綴　
一紙</t>
    <rPh sb="11" eb="12">
      <t>マイ</t>
    </rPh>
    <rPh sb="13" eb="15">
      <t>サッシ</t>
    </rPh>
    <rPh sb="19" eb="20">
      <t>ツヅ</t>
    </rPh>
    <rPh sb="22" eb="23">
      <t>イチ</t>
    </rPh>
    <rPh sb="23" eb="24">
      <t>カミ</t>
    </rPh>
    <phoneticPr fontId="6"/>
  </si>
  <si>
    <t>1.荒造櫓1丈8尺8枚　直段3円90銭代金31円20銭　1.同　1丈7尺10枚　直段3円64銭代金36円50銭　1丈6尺11枚、1丈5尺22枚、1丈4尺12枚、1丈3尺8枚、1丈2尺2枚〆218円95銭差引有テ212円38銭2厘　他5枚</t>
    <rPh sb="2" eb="3">
      <t>アラ</t>
    </rPh>
    <rPh sb="3" eb="4">
      <t>ツク</t>
    </rPh>
    <rPh sb="4" eb="5">
      <t>ロ</t>
    </rPh>
    <rPh sb="6" eb="7">
      <t>ジョウ</t>
    </rPh>
    <rPh sb="8" eb="9">
      <t>シャク</t>
    </rPh>
    <rPh sb="10" eb="11">
      <t>マイ</t>
    </rPh>
    <rPh sb="12" eb="13">
      <t>ジカ</t>
    </rPh>
    <rPh sb="13" eb="14">
      <t>ダン</t>
    </rPh>
    <rPh sb="15" eb="16">
      <t>エン</t>
    </rPh>
    <rPh sb="18" eb="19">
      <t>セン</t>
    </rPh>
    <rPh sb="19" eb="21">
      <t>ダイキン</t>
    </rPh>
    <rPh sb="23" eb="24">
      <t>エン</t>
    </rPh>
    <rPh sb="26" eb="27">
      <t>セン</t>
    </rPh>
    <rPh sb="30" eb="31">
      <t>ドウ</t>
    </rPh>
    <rPh sb="33" eb="34">
      <t>ジョウ</t>
    </rPh>
    <rPh sb="35" eb="36">
      <t>シャク</t>
    </rPh>
    <rPh sb="38" eb="39">
      <t>マイ</t>
    </rPh>
    <rPh sb="40" eb="41">
      <t>ジカ</t>
    </rPh>
    <rPh sb="41" eb="42">
      <t>ダン</t>
    </rPh>
    <rPh sb="43" eb="44">
      <t>エン</t>
    </rPh>
    <rPh sb="46" eb="47">
      <t>セン</t>
    </rPh>
    <rPh sb="47" eb="49">
      <t>ダイキン</t>
    </rPh>
    <rPh sb="51" eb="52">
      <t>エン</t>
    </rPh>
    <rPh sb="54" eb="55">
      <t>セン</t>
    </rPh>
    <rPh sb="57" eb="58">
      <t>ジョウ</t>
    </rPh>
    <rPh sb="59" eb="60">
      <t>シャク</t>
    </rPh>
    <rPh sb="62" eb="63">
      <t>マイ</t>
    </rPh>
    <rPh sb="65" eb="66">
      <t>ジョウ</t>
    </rPh>
    <rPh sb="67" eb="68">
      <t>シャク</t>
    </rPh>
    <rPh sb="70" eb="71">
      <t>マイ</t>
    </rPh>
    <rPh sb="73" eb="74">
      <t>ジョウ</t>
    </rPh>
    <rPh sb="75" eb="76">
      <t>シャク</t>
    </rPh>
    <rPh sb="78" eb="79">
      <t>マイ</t>
    </rPh>
    <rPh sb="81" eb="82">
      <t>ジョウ</t>
    </rPh>
    <rPh sb="83" eb="84">
      <t>シャク</t>
    </rPh>
    <rPh sb="85" eb="86">
      <t>マイ</t>
    </rPh>
    <rPh sb="88" eb="89">
      <t>ジョウ</t>
    </rPh>
    <rPh sb="90" eb="91">
      <t>シャク</t>
    </rPh>
    <rPh sb="92" eb="93">
      <t>マイ</t>
    </rPh>
    <rPh sb="97" eb="98">
      <t>エン</t>
    </rPh>
    <rPh sb="100" eb="101">
      <t>セン</t>
    </rPh>
    <rPh sb="101" eb="103">
      <t>サシヒキ</t>
    </rPh>
    <rPh sb="103" eb="104">
      <t>ア</t>
    </rPh>
    <rPh sb="108" eb="109">
      <t>エン</t>
    </rPh>
    <rPh sb="111" eb="112">
      <t>セン</t>
    </rPh>
    <rPh sb="113" eb="114">
      <t>リン</t>
    </rPh>
    <rPh sb="115" eb="116">
      <t>ホカ</t>
    </rPh>
    <rPh sb="117" eb="118">
      <t>マイ</t>
    </rPh>
    <phoneticPr fontId="6"/>
  </si>
  <si>
    <t>02030018</t>
  </si>
  <si>
    <t>18881131
明治21年11月31日</t>
    <rPh sb="9" eb="11">
      <t>メイジ</t>
    </rPh>
    <rPh sb="13" eb="14">
      <t>ネン</t>
    </rPh>
    <rPh sb="16" eb="17">
      <t>ガツ</t>
    </rPh>
    <rPh sb="19" eb="20">
      <t>ニチ</t>
    </rPh>
    <phoneticPr fontId="6"/>
  </si>
  <si>
    <t>酒谷商店
同上</t>
    <rPh sb="0" eb="2">
      <t>サカヤ</t>
    </rPh>
    <rPh sb="2" eb="4">
      <t>ショウテン</t>
    </rPh>
    <rPh sb="5" eb="7">
      <t>ドウジョウ</t>
    </rPh>
    <phoneticPr fontId="6"/>
  </si>
  <si>
    <t>酒谷御中
同上</t>
    <rPh sb="0" eb="2">
      <t>サカヤ</t>
    </rPh>
    <rPh sb="2" eb="4">
      <t>オンチュウ</t>
    </rPh>
    <rPh sb="5" eb="7">
      <t>ドウジョウ</t>
    </rPh>
    <phoneticPr fontId="6"/>
  </si>
  <si>
    <t>24.0*33.0
2枚　一紙</t>
    <rPh sb="11" eb="12">
      <t>マイ</t>
    </rPh>
    <rPh sb="13" eb="14">
      <t>イチ</t>
    </rPh>
    <rPh sb="14" eb="15">
      <t>カミ</t>
    </rPh>
    <phoneticPr fontId="6"/>
  </si>
  <si>
    <t>1.小錨36頭、目方33〆100匁　値段　2〆750匁替代金120円3銭6厘　内3円62銭1厘3歩手数料、差引116円43銭5厘　外1枚</t>
    <rPh sb="2" eb="3">
      <t>コ</t>
    </rPh>
    <rPh sb="3" eb="4">
      <t>イカリ</t>
    </rPh>
    <rPh sb="6" eb="7">
      <t>トウ</t>
    </rPh>
    <rPh sb="8" eb="10">
      <t>メカタ</t>
    </rPh>
    <rPh sb="16" eb="17">
      <t>モンメ</t>
    </rPh>
    <rPh sb="18" eb="20">
      <t>ネダン</t>
    </rPh>
    <rPh sb="26" eb="27">
      <t>モンメ</t>
    </rPh>
    <rPh sb="27" eb="28">
      <t>カ</t>
    </rPh>
    <rPh sb="28" eb="30">
      <t>ダイキン</t>
    </rPh>
    <rPh sb="33" eb="34">
      <t>エン</t>
    </rPh>
    <rPh sb="35" eb="36">
      <t>セン</t>
    </rPh>
    <rPh sb="37" eb="38">
      <t>リン</t>
    </rPh>
    <rPh sb="39" eb="40">
      <t>ウチ</t>
    </rPh>
    <rPh sb="41" eb="42">
      <t>エン</t>
    </rPh>
    <rPh sb="44" eb="45">
      <t>セン</t>
    </rPh>
    <rPh sb="46" eb="47">
      <t>リン</t>
    </rPh>
    <rPh sb="48" eb="49">
      <t>フ</t>
    </rPh>
    <rPh sb="49" eb="52">
      <t>テスウリョウ</t>
    </rPh>
    <rPh sb="53" eb="55">
      <t>サシヒキ</t>
    </rPh>
    <rPh sb="58" eb="59">
      <t>エン</t>
    </rPh>
    <rPh sb="61" eb="62">
      <t>セン</t>
    </rPh>
    <rPh sb="63" eb="64">
      <t>リン</t>
    </rPh>
    <rPh sb="65" eb="66">
      <t>ホカ</t>
    </rPh>
    <rPh sb="67" eb="68">
      <t>マイ</t>
    </rPh>
    <phoneticPr fontId="6"/>
  </si>
  <si>
    <t>02030019</t>
    <phoneticPr fontId="8"/>
  </si>
  <si>
    <t>記（碇）
（小碇１、鯨付1反等1、
2通の仕切）</t>
    <rPh sb="0" eb="1">
      <t>キ</t>
    </rPh>
    <rPh sb="2" eb="3">
      <t>イカリ</t>
    </rPh>
    <rPh sb="6" eb="7">
      <t>ショウ</t>
    </rPh>
    <rPh sb="7" eb="8">
      <t>イカリ</t>
    </rPh>
    <rPh sb="10" eb="11">
      <t>クジラ</t>
    </rPh>
    <rPh sb="11" eb="12">
      <t>ツ</t>
    </rPh>
    <rPh sb="13" eb="14">
      <t>タン</t>
    </rPh>
    <rPh sb="14" eb="15">
      <t>トウ</t>
    </rPh>
    <rPh sb="19" eb="20">
      <t>ツウ</t>
    </rPh>
    <rPh sb="21" eb="23">
      <t>シキ</t>
    </rPh>
    <phoneticPr fontId="6"/>
  </si>
  <si>
    <t>18890317
明治22年3月17日</t>
    <rPh sb="9" eb="11">
      <t>メイジ</t>
    </rPh>
    <rPh sb="13" eb="14">
      <t>ネン</t>
    </rPh>
    <rPh sb="15" eb="16">
      <t>ガツ</t>
    </rPh>
    <rPh sb="18" eb="19">
      <t>ニチ</t>
    </rPh>
    <phoneticPr fontId="6"/>
  </si>
  <si>
    <t>藤並利助
同上</t>
    <rPh sb="0" eb="2">
      <t>フジナミ</t>
    </rPh>
    <rPh sb="2" eb="4">
      <t>リスケ</t>
    </rPh>
    <rPh sb="5" eb="7">
      <t>ドウジョウ</t>
    </rPh>
    <phoneticPr fontId="6"/>
  </si>
  <si>
    <t>幸徳丸・小三郎様
酒谷小三郎様</t>
    <rPh sb="0" eb="3">
      <t>コウトクマル</t>
    </rPh>
    <rPh sb="4" eb="5">
      <t>コ</t>
    </rPh>
    <rPh sb="5" eb="7">
      <t>サブロウ</t>
    </rPh>
    <rPh sb="7" eb="8">
      <t>サマ</t>
    </rPh>
    <rPh sb="9" eb="11">
      <t>サカヤ</t>
    </rPh>
    <rPh sb="11" eb="12">
      <t>コ</t>
    </rPh>
    <rPh sb="12" eb="15">
      <t>サブロウサマ</t>
    </rPh>
    <phoneticPr fontId="6"/>
  </si>
  <si>
    <t>17.0*58.5
2枚　一紙</t>
    <rPh sb="11" eb="12">
      <t>マイ</t>
    </rPh>
    <rPh sb="13" eb="14">
      <t>イチ</t>
    </rPh>
    <rPh sb="14" eb="15">
      <t>カミ</t>
    </rPh>
    <phoneticPr fontId="6"/>
  </si>
  <si>
    <t>1.小碇40挺　合目方215貫目3貫650匁替　代金58円90銭4厘</t>
    <rPh sb="2" eb="3">
      <t>ショウ</t>
    </rPh>
    <rPh sb="3" eb="4">
      <t>イカリ</t>
    </rPh>
    <rPh sb="6" eb="7">
      <t>テイ</t>
    </rPh>
    <rPh sb="8" eb="9">
      <t>ア</t>
    </rPh>
    <rPh sb="9" eb="11">
      <t>メカタ</t>
    </rPh>
    <rPh sb="14" eb="15">
      <t>カン</t>
    </rPh>
    <rPh sb="15" eb="16">
      <t>メ</t>
    </rPh>
    <rPh sb="17" eb="18">
      <t>カン</t>
    </rPh>
    <rPh sb="21" eb="22">
      <t>モンメ</t>
    </rPh>
    <rPh sb="22" eb="23">
      <t>カ</t>
    </rPh>
    <rPh sb="24" eb="26">
      <t>ダイキン</t>
    </rPh>
    <rPh sb="28" eb="29">
      <t>エン</t>
    </rPh>
    <rPh sb="31" eb="32">
      <t>セン</t>
    </rPh>
    <rPh sb="33" eb="34">
      <t>リン</t>
    </rPh>
    <phoneticPr fontId="6"/>
  </si>
  <si>
    <t>02030020</t>
  </si>
  <si>
    <t>18890405
明治22年4月5日</t>
    <rPh sb="9" eb="11">
      <t>メイジ</t>
    </rPh>
    <rPh sb="13" eb="14">
      <t>ネン</t>
    </rPh>
    <rPh sb="15" eb="16">
      <t>ガツ</t>
    </rPh>
    <rPh sb="17" eb="18">
      <t>ニチ</t>
    </rPh>
    <phoneticPr fontId="6"/>
  </si>
  <si>
    <t>○休港・吉井半三郎
赤間関・尼崎屋吉三郎</t>
    <rPh sb="1" eb="2">
      <t>ヤス</t>
    </rPh>
    <rPh sb="2" eb="3">
      <t>ミナト</t>
    </rPh>
    <rPh sb="4" eb="6">
      <t>ヨシイ</t>
    </rPh>
    <rPh sb="6" eb="7">
      <t>ハン</t>
    </rPh>
    <rPh sb="7" eb="9">
      <t>サブロウ</t>
    </rPh>
    <rPh sb="10" eb="11">
      <t>アカ</t>
    </rPh>
    <rPh sb="11" eb="12">
      <t>マ</t>
    </rPh>
    <rPh sb="12" eb="13">
      <t>セキ</t>
    </rPh>
    <rPh sb="14" eb="16">
      <t>アマガサキ</t>
    </rPh>
    <rPh sb="16" eb="17">
      <t>ヤ</t>
    </rPh>
    <rPh sb="17" eb="18">
      <t>キチ</t>
    </rPh>
    <rPh sb="18" eb="20">
      <t>サブロウ</t>
    </rPh>
    <phoneticPr fontId="6"/>
  </si>
  <si>
    <t>幸徳丸小三郎様
同上</t>
    <rPh sb="0" eb="3">
      <t>コウトクマル</t>
    </rPh>
    <rPh sb="3" eb="4">
      <t>コ</t>
    </rPh>
    <rPh sb="4" eb="6">
      <t>サブロウ</t>
    </rPh>
    <rPh sb="6" eb="7">
      <t>サマ</t>
    </rPh>
    <rPh sb="8" eb="10">
      <t>ドウジョウ</t>
    </rPh>
    <phoneticPr fontId="6"/>
  </si>
  <si>
    <t>13.3*23.0
2枚　一紙</t>
    <rPh sb="11" eb="12">
      <t>マイ</t>
    </rPh>
    <rPh sb="13" eb="14">
      <t>イチ</t>
    </rPh>
    <rPh sb="14" eb="15">
      <t>カミ</t>
    </rPh>
    <phoneticPr fontId="6"/>
  </si>
  <si>
    <t>1.金48円50銭橋船代
1.金50銭梶代〆金49円也
外1通</t>
    <rPh sb="2" eb="3">
      <t>キン</t>
    </rPh>
    <rPh sb="5" eb="6">
      <t>エン</t>
    </rPh>
    <rPh sb="8" eb="9">
      <t>セン</t>
    </rPh>
    <rPh sb="9" eb="10">
      <t>ハシ</t>
    </rPh>
    <rPh sb="10" eb="11">
      <t>フネ</t>
    </rPh>
    <rPh sb="11" eb="12">
      <t>ダイ</t>
    </rPh>
    <rPh sb="15" eb="16">
      <t>キン</t>
    </rPh>
    <rPh sb="18" eb="19">
      <t>セン</t>
    </rPh>
    <rPh sb="19" eb="20">
      <t>カジ</t>
    </rPh>
    <rPh sb="20" eb="21">
      <t>ダイ</t>
    </rPh>
    <rPh sb="22" eb="23">
      <t>キン</t>
    </rPh>
    <rPh sb="25" eb="26">
      <t>エン</t>
    </rPh>
    <rPh sb="26" eb="27">
      <t>ナリ</t>
    </rPh>
    <rPh sb="28" eb="29">
      <t>ホカ</t>
    </rPh>
    <rPh sb="30" eb="31">
      <t>ツウ</t>
    </rPh>
    <phoneticPr fontId="6"/>
  </si>
  <si>
    <t>02030021</t>
  </si>
  <si>
    <t>記（仕切書）</t>
    <rPh sb="0" eb="1">
      <t>キ</t>
    </rPh>
    <rPh sb="2" eb="4">
      <t>シキリ</t>
    </rPh>
    <rPh sb="4" eb="5">
      <t>ショ</t>
    </rPh>
    <phoneticPr fontId="6"/>
  </si>
  <si>
    <t>18890504
明治22年5月4日</t>
    <rPh sb="9" eb="11">
      <t>メイジ</t>
    </rPh>
    <rPh sb="13" eb="14">
      <t>ネン</t>
    </rPh>
    <rPh sb="15" eb="16">
      <t>ガツ</t>
    </rPh>
    <rPh sb="17" eb="18">
      <t>ニチ</t>
    </rPh>
    <phoneticPr fontId="6"/>
  </si>
  <si>
    <t>田中長次郎
（小浜）</t>
    <rPh sb="0" eb="2">
      <t>タナカ</t>
    </rPh>
    <rPh sb="2" eb="5">
      <t>チョウジロウ</t>
    </rPh>
    <rPh sb="7" eb="9">
      <t>コハマ</t>
    </rPh>
    <phoneticPr fontId="6"/>
  </si>
  <si>
    <t>17.0*22.6
1枚　
一紙　仮ニ</t>
    <rPh sb="11" eb="12">
      <t>マイ</t>
    </rPh>
    <rPh sb="14" eb="15">
      <t>イチ</t>
    </rPh>
    <rPh sb="15" eb="16">
      <t>カミ</t>
    </rPh>
    <rPh sb="17" eb="18">
      <t>カリ</t>
    </rPh>
    <phoneticPr fontId="6"/>
  </si>
  <si>
    <t>電信切手、縄、莚等〆3円95銭7厘</t>
    <rPh sb="0" eb="2">
      <t>デンシン</t>
    </rPh>
    <rPh sb="2" eb="4">
      <t>キッテ</t>
    </rPh>
    <rPh sb="5" eb="6">
      <t>ナワ</t>
    </rPh>
    <rPh sb="7" eb="8">
      <t>ムシロ</t>
    </rPh>
    <rPh sb="8" eb="9">
      <t>トウ</t>
    </rPh>
    <rPh sb="11" eb="12">
      <t>エン</t>
    </rPh>
    <rPh sb="14" eb="15">
      <t>セン</t>
    </rPh>
    <rPh sb="16" eb="17">
      <t>リン</t>
    </rPh>
    <phoneticPr fontId="6"/>
  </si>
  <si>
    <t>02030022</t>
  </si>
  <si>
    <t>證（仕切綴）</t>
    <rPh sb="0" eb="1">
      <t>ショウ</t>
    </rPh>
    <rPh sb="2" eb="4">
      <t>シキ</t>
    </rPh>
    <rPh sb="4" eb="5">
      <t>ツヅ</t>
    </rPh>
    <phoneticPr fontId="6"/>
  </si>
  <si>
    <r>
      <t>1889</t>
    </r>
    <r>
      <rPr>
        <sz val="11"/>
        <color theme="1"/>
        <rFont val="ＭＳ ゴシック"/>
        <family val="2"/>
        <charset val="128"/>
      </rPr>
      <t>11</t>
    </r>
    <r>
      <rPr>
        <sz val="11"/>
        <rFont val="ＭＳ ゴシック"/>
        <family val="2"/>
        <charset val="128"/>
      </rPr>
      <t>00
明治22年3月～11月</t>
    </r>
    <rPh sb="9" eb="11">
      <t>メイジ</t>
    </rPh>
    <rPh sb="13" eb="14">
      <t>ネン</t>
    </rPh>
    <rPh sb="15" eb="16">
      <t>ガツ</t>
    </rPh>
    <rPh sb="19" eb="20">
      <t>ガツ</t>
    </rPh>
    <phoneticPr fontId="6"/>
  </si>
  <si>
    <t>藤本正盛
針屋九兵衛
太田市蔵　外</t>
    <rPh sb="0" eb="2">
      <t>フジモト</t>
    </rPh>
    <rPh sb="2" eb="4">
      <t>マサモリ</t>
    </rPh>
    <rPh sb="5" eb="8">
      <t>ハリヤキュウ</t>
    </rPh>
    <rPh sb="8" eb="10">
      <t>ベエ</t>
    </rPh>
    <rPh sb="11" eb="15">
      <t>オオタシクラ</t>
    </rPh>
    <rPh sb="16" eb="17">
      <t>ホカ</t>
    </rPh>
    <phoneticPr fontId="6"/>
  </si>
  <si>
    <t>冨栄丸平七殿
　　　　　　 （様）</t>
    <rPh sb="0" eb="3">
      <t>トミエイマル</t>
    </rPh>
    <rPh sb="3" eb="4">
      <t>ヘイ</t>
    </rPh>
    <rPh sb="4" eb="5">
      <t>シチ</t>
    </rPh>
    <rPh sb="5" eb="6">
      <t>ドノ</t>
    </rPh>
    <rPh sb="15" eb="16">
      <t>サマ</t>
    </rPh>
    <phoneticPr fontId="6"/>
  </si>
  <si>
    <t>17.0*25.5
7枚　こより綴（仮に綴る）　一紙</t>
    <rPh sb="11" eb="12">
      <t>マイ</t>
    </rPh>
    <rPh sb="16" eb="17">
      <t>ツヅ</t>
    </rPh>
    <rPh sb="18" eb="19">
      <t>カリ</t>
    </rPh>
    <rPh sb="20" eb="21">
      <t>ツヅ</t>
    </rPh>
    <rPh sb="24" eb="25">
      <t>イチ</t>
    </rPh>
    <rPh sb="25" eb="26">
      <t>カミ</t>
    </rPh>
    <phoneticPr fontId="6"/>
  </si>
  <si>
    <t>半かい上ぬり代　丁ちん色付外　テール（灯直し）　直針、遠メガネ、八角時計直し　てんま櫓1丁　直しろ5丁　友がい1丁</t>
    <rPh sb="0" eb="1">
      <t>ハン</t>
    </rPh>
    <rPh sb="3" eb="4">
      <t>ウエ</t>
    </rPh>
    <rPh sb="6" eb="7">
      <t>ダイ</t>
    </rPh>
    <rPh sb="8" eb="9">
      <t>チョウ</t>
    </rPh>
    <rPh sb="11" eb="12">
      <t>イロ</t>
    </rPh>
    <rPh sb="12" eb="13">
      <t>ヅケ</t>
    </rPh>
    <rPh sb="13" eb="14">
      <t>ガイ</t>
    </rPh>
    <rPh sb="19" eb="20">
      <t>ヒ</t>
    </rPh>
    <rPh sb="20" eb="21">
      <t>ナオ</t>
    </rPh>
    <rPh sb="24" eb="25">
      <t>チョク</t>
    </rPh>
    <rPh sb="25" eb="26">
      <t>バリ</t>
    </rPh>
    <rPh sb="27" eb="28">
      <t>トオシ</t>
    </rPh>
    <rPh sb="32" eb="34">
      <t>ハッカク</t>
    </rPh>
    <rPh sb="34" eb="36">
      <t>トケイ</t>
    </rPh>
    <rPh sb="36" eb="37">
      <t>ナオ</t>
    </rPh>
    <rPh sb="42" eb="43">
      <t>ロ</t>
    </rPh>
    <rPh sb="44" eb="45">
      <t>チョウ</t>
    </rPh>
    <rPh sb="46" eb="47">
      <t>ナオ</t>
    </rPh>
    <rPh sb="50" eb="51">
      <t>チョウ</t>
    </rPh>
    <rPh sb="52" eb="53">
      <t>トモ</t>
    </rPh>
    <rPh sb="56" eb="57">
      <t>チョウ</t>
    </rPh>
    <phoneticPr fontId="6"/>
  </si>
  <si>
    <t>02030023</t>
  </si>
  <si>
    <t>請道具帳（本蔵入）</t>
    <rPh sb="0" eb="1">
      <t>ウ</t>
    </rPh>
    <rPh sb="1" eb="3">
      <t>ドウグ</t>
    </rPh>
    <rPh sb="3" eb="4">
      <t>チョウ</t>
    </rPh>
    <rPh sb="5" eb="6">
      <t>ホン</t>
    </rPh>
    <rPh sb="6" eb="7">
      <t>クラ</t>
    </rPh>
    <rPh sb="7" eb="8">
      <t>イ</t>
    </rPh>
    <phoneticPr fontId="6"/>
  </si>
  <si>
    <t>18911100
明治24年11月</t>
    <rPh sb="9" eb="11">
      <t>メイジ</t>
    </rPh>
    <rPh sb="13" eb="14">
      <t>ネン</t>
    </rPh>
    <rPh sb="16" eb="17">
      <t>ガツ</t>
    </rPh>
    <phoneticPr fontId="6"/>
  </si>
  <si>
    <t>酒谷幸徳丸</t>
    <rPh sb="0" eb="2">
      <t>サカヤ</t>
    </rPh>
    <rPh sb="2" eb="5">
      <t>コウトクマル</t>
    </rPh>
    <phoneticPr fontId="6"/>
  </si>
  <si>
    <t>33*12
こより綴</t>
    <rPh sb="9" eb="10">
      <t>ツヅ</t>
    </rPh>
    <phoneticPr fontId="6"/>
  </si>
  <si>
    <t>帆26反　大碇8丁等外
小島弥平殿へ本船一艘大伝馬船一艘</t>
    <rPh sb="0" eb="1">
      <t>ホ</t>
    </rPh>
    <rPh sb="3" eb="4">
      <t>タン</t>
    </rPh>
    <rPh sb="5" eb="7">
      <t>ダイテイ</t>
    </rPh>
    <rPh sb="8" eb="10">
      <t>チョウナド</t>
    </rPh>
    <rPh sb="10" eb="11">
      <t>ソト</t>
    </rPh>
    <rPh sb="12" eb="14">
      <t>コジマ</t>
    </rPh>
    <rPh sb="14" eb="17">
      <t>ヤヘイドノ</t>
    </rPh>
    <rPh sb="18" eb="20">
      <t>ホンセン</t>
    </rPh>
    <rPh sb="20" eb="22">
      <t>イチソウ</t>
    </rPh>
    <rPh sb="22" eb="25">
      <t>オオデンマ</t>
    </rPh>
    <rPh sb="25" eb="28">
      <t>フネイッソウ</t>
    </rPh>
    <phoneticPr fontId="6"/>
  </si>
  <si>
    <t>02030024</t>
  </si>
  <si>
    <t>18930000
明治26年</t>
    <rPh sb="9" eb="11">
      <t>メイジ</t>
    </rPh>
    <rPh sb="13" eb="14">
      <t>ネン</t>
    </rPh>
    <phoneticPr fontId="6"/>
  </si>
  <si>
    <t>岩井定次郎</t>
    <rPh sb="0" eb="2">
      <t>イワイ</t>
    </rPh>
    <rPh sb="2" eb="5">
      <t>テイジロウ</t>
    </rPh>
    <phoneticPr fontId="6"/>
  </si>
  <si>
    <t>幸徳丸様</t>
    <rPh sb="0" eb="3">
      <t>コウトクマル</t>
    </rPh>
    <rPh sb="3" eb="4">
      <t>サマ</t>
    </rPh>
    <phoneticPr fontId="6"/>
  </si>
  <si>
    <t>16.5*16.0
1枚　一紙</t>
    <rPh sb="11" eb="12">
      <t>マイ</t>
    </rPh>
    <rPh sb="13" eb="14">
      <t>イチ</t>
    </rPh>
    <rPh sb="14" eb="15">
      <t>カミ</t>
    </rPh>
    <phoneticPr fontId="6"/>
  </si>
  <si>
    <t>一金4円60銭　蔵敷但シ船道具料</t>
    <rPh sb="0" eb="1">
      <t>イチ</t>
    </rPh>
    <rPh sb="1" eb="2">
      <t>キン</t>
    </rPh>
    <rPh sb="3" eb="4">
      <t>エン</t>
    </rPh>
    <rPh sb="6" eb="7">
      <t>セン</t>
    </rPh>
    <rPh sb="8" eb="10">
      <t>ゾウシキ</t>
    </rPh>
    <rPh sb="10" eb="11">
      <t>タダ</t>
    </rPh>
    <rPh sb="12" eb="13">
      <t>フネ</t>
    </rPh>
    <rPh sb="13" eb="15">
      <t>ドウグ</t>
    </rPh>
    <rPh sb="15" eb="16">
      <t>リョウ</t>
    </rPh>
    <phoneticPr fontId="6"/>
  </si>
  <si>
    <t>02030025</t>
  </si>
  <si>
    <t>旧冨栄丸船材売払決算</t>
    <rPh sb="0" eb="1">
      <t>キュウ</t>
    </rPh>
    <rPh sb="1" eb="4">
      <t>トミエイマル</t>
    </rPh>
    <rPh sb="4" eb="5">
      <t>フネ</t>
    </rPh>
    <rPh sb="5" eb="6">
      <t>ザイ</t>
    </rPh>
    <rPh sb="6" eb="7">
      <t>ウ</t>
    </rPh>
    <rPh sb="7" eb="8">
      <t>ハラ</t>
    </rPh>
    <rPh sb="8" eb="10">
      <t>ケッサン</t>
    </rPh>
    <phoneticPr fontId="6"/>
  </si>
  <si>
    <t>18930324
明治26年3月24日</t>
    <rPh sb="9" eb="11">
      <t>メイジ</t>
    </rPh>
    <rPh sb="13" eb="14">
      <t>ネン</t>
    </rPh>
    <rPh sb="15" eb="16">
      <t>ガツ</t>
    </rPh>
    <rPh sb="18" eb="19">
      <t>ニチ</t>
    </rPh>
    <phoneticPr fontId="6"/>
  </si>
  <si>
    <t>加賀橋立
増谷平七</t>
    <rPh sb="0" eb="2">
      <t>カガ</t>
    </rPh>
    <rPh sb="2" eb="3">
      <t>ハシ</t>
    </rPh>
    <rPh sb="3" eb="4">
      <t>タテ</t>
    </rPh>
    <rPh sb="5" eb="6">
      <t>マ</t>
    </rPh>
    <rPh sb="6" eb="7">
      <t>タニ</t>
    </rPh>
    <rPh sb="7" eb="9">
      <t>ヘイシチ</t>
    </rPh>
    <phoneticPr fontId="6"/>
  </si>
  <si>
    <t>酒谷長一郎殿</t>
    <rPh sb="0" eb="2">
      <t>サカヤ</t>
    </rPh>
    <rPh sb="2" eb="5">
      <t>チョウイチロウ</t>
    </rPh>
    <rPh sb="5" eb="6">
      <t>ドノ</t>
    </rPh>
    <phoneticPr fontId="6"/>
  </si>
  <si>
    <t>16.4*40.6
1枚　一紙</t>
    <rPh sb="11" eb="12">
      <t>マイ</t>
    </rPh>
    <rPh sb="13" eb="14">
      <t>イチ</t>
    </rPh>
    <rPh sb="14" eb="15">
      <t>カミ</t>
    </rPh>
    <phoneticPr fontId="6"/>
  </si>
  <si>
    <t xml:space="preserve">25年11月13日1ツ23円也槻腰当１本代、3月5日62円也筒棟木代〆85円也　諸雑費引39円67銭　差引〆45円33銭也　右2ツ割22円66銭也
</t>
    <rPh sb="2" eb="3">
      <t>ネン</t>
    </rPh>
    <rPh sb="5" eb="6">
      <t>ガツ</t>
    </rPh>
    <rPh sb="8" eb="9">
      <t>ニチ</t>
    </rPh>
    <rPh sb="13" eb="14">
      <t>エン</t>
    </rPh>
    <rPh sb="14" eb="15">
      <t>ナリ</t>
    </rPh>
    <rPh sb="15" eb="16">
      <t>ツキ</t>
    </rPh>
    <rPh sb="16" eb="18">
      <t>コシアテ</t>
    </rPh>
    <rPh sb="19" eb="20">
      <t>ホン</t>
    </rPh>
    <rPh sb="20" eb="21">
      <t>ダイ</t>
    </rPh>
    <rPh sb="23" eb="24">
      <t>ガツ</t>
    </rPh>
    <rPh sb="25" eb="26">
      <t>ニチ</t>
    </rPh>
    <rPh sb="28" eb="29">
      <t>エン</t>
    </rPh>
    <rPh sb="29" eb="30">
      <t>ナリ</t>
    </rPh>
    <rPh sb="30" eb="31">
      <t>ツツ</t>
    </rPh>
    <rPh sb="31" eb="33">
      <t>ムナギ</t>
    </rPh>
    <rPh sb="33" eb="34">
      <t>ダイ</t>
    </rPh>
    <rPh sb="37" eb="38">
      <t>エン</t>
    </rPh>
    <rPh sb="38" eb="39">
      <t>ナリ</t>
    </rPh>
    <rPh sb="40" eb="41">
      <t>ショ</t>
    </rPh>
    <rPh sb="41" eb="43">
      <t>ザッピ</t>
    </rPh>
    <rPh sb="43" eb="44">
      <t>ヒ</t>
    </rPh>
    <rPh sb="46" eb="47">
      <t>エン</t>
    </rPh>
    <rPh sb="49" eb="50">
      <t>セン</t>
    </rPh>
    <rPh sb="51" eb="53">
      <t>サシヒキ</t>
    </rPh>
    <rPh sb="56" eb="57">
      <t>エン</t>
    </rPh>
    <rPh sb="59" eb="60">
      <t>セン</t>
    </rPh>
    <rPh sb="60" eb="61">
      <t>ナリ</t>
    </rPh>
    <rPh sb="62" eb="63">
      <t>ミギ</t>
    </rPh>
    <rPh sb="65" eb="66">
      <t>ワ</t>
    </rPh>
    <rPh sb="68" eb="69">
      <t>エン</t>
    </rPh>
    <rPh sb="71" eb="72">
      <t>セン</t>
    </rPh>
    <rPh sb="72" eb="73">
      <t>ナリ</t>
    </rPh>
    <phoneticPr fontId="6"/>
  </si>
  <si>
    <t>02030026</t>
  </si>
  <si>
    <t>善歳丸道具帳</t>
    <rPh sb="0" eb="3">
      <t>ヨシトシマル</t>
    </rPh>
    <rPh sb="3" eb="5">
      <t>ドウグ</t>
    </rPh>
    <rPh sb="5" eb="6">
      <t>チョウ</t>
    </rPh>
    <phoneticPr fontId="6"/>
  </si>
  <si>
    <t>18950425
明治28年4月25日</t>
    <rPh sb="9" eb="11">
      <t>メイジ</t>
    </rPh>
    <rPh sb="13" eb="14">
      <t>ネン</t>
    </rPh>
    <rPh sb="15" eb="16">
      <t>ガツ</t>
    </rPh>
    <rPh sb="18" eb="19">
      <t>ニチ</t>
    </rPh>
    <phoneticPr fontId="6"/>
  </si>
  <si>
    <t>善歳丸　長松</t>
    <rPh sb="0" eb="3">
      <t>ヨシトシマル</t>
    </rPh>
    <rPh sb="4" eb="5">
      <t>ナガ</t>
    </rPh>
    <rPh sb="5" eb="6">
      <t>マツ</t>
    </rPh>
    <phoneticPr fontId="6"/>
  </si>
  <si>
    <t>酒谷長平</t>
    <rPh sb="0" eb="2">
      <t>サカヤ</t>
    </rPh>
    <rPh sb="2" eb="3">
      <t>チョウ</t>
    </rPh>
    <rPh sb="3" eb="4">
      <t>ヘイ</t>
    </rPh>
    <phoneticPr fontId="6"/>
  </si>
  <si>
    <t>23*12
8枚　長帳
こより綴</t>
    <rPh sb="7" eb="8">
      <t>マイ</t>
    </rPh>
    <rPh sb="9" eb="11">
      <t>ナガチョウ</t>
    </rPh>
    <rPh sb="15" eb="16">
      <t>ツヅ</t>
    </rPh>
    <phoneticPr fontId="6"/>
  </si>
  <si>
    <t>加賀荢綱、鯨子綱　棕呂綱　板子浮摺　コツペル板　クズ○○他　ロープ　金物の部　他　カナ字名称品多数　コロマ、錨4廷　売代　496○3銭5厘</t>
    <rPh sb="0" eb="2">
      <t>カガ</t>
    </rPh>
    <rPh sb="2" eb="3">
      <t>ヒモ</t>
    </rPh>
    <rPh sb="3" eb="4">
      <t>ツナ</t>
    </rPh>
    <rPh sb="5" eb="6">
      <t>クジラ</t>
    </rPh>
    <rPh sb="6" eb="7">
      <t>コ</t>
    </rPh>
    <rPh sb="7" eb="8">
      <t>ツナ</t>
    </rPh>
    <rPh sb="9" eb="10">
      <t>シュ</t>
    </rPh>
    <rPh sb="10" eb="11">
      <t>ロ</t>
    </rPh>
    <rPh sb="11" eb="12">
      <t>ツナ</t>
    </rPh>
    <rPh sb="13" eb="15">
      <t>イタゴ</t>
    </rPh>
    <rPh sb="15" eb="16">
      <t>ウキ</t>
    </rPh>
    <rPh sb="16" eb="17">
      <t>スリ</t>
    </rPh>
    <rPh sb="22" eb="23">
      <t>イタ</t>
    </rPh>
    <rPh sb="28" eb="29">
      <t>ホカ</t>
    </rPh>
    <rPh sb="34" eb="36">
      <t>カナモノ</t>
    </rPh>
    <rPh sb="37" eb="38">
      <t>ブ</t>
    </rPh>
    <rPh sb="39" eb="40">
      <t>ホカ</t>
    </rPh>
    <rPh sb="43" eb="44">
      <t>ジ</t>
    </rPh>
    <rPh sb="44" eb="46">
      <t>メイショウ</t>
    </rPh>
    <rPh sb="46" eb="47">
      <t>シナ</t>
    </rPh>
    <rPh sb="47" eb="49">
      <t>タスウ</t>
    </rPh>
    <rPh sb="54" eb="55">
      <t>イカリ</t>
    </rPh>
    <rPh sb="56" eb="57">
      <t>テイ</t>
    </rPh>
    <rPh sb="58" eb="59">
      <t>バイ</t>
    </rPh>
    <rPh sb="59" eb="60">
      <t>ダイ</t>
    </rPh>
    <rPh sb="66" eb="67">
      <t>セン</t>
    </rPh>
    <rPh sb="68" eb="69">
      <t>リン</t>
    </rPh>
    <phoneticPr fontId="6"/>
  </si>
  <si>
    <t>02030027</t>
  </si>
  <si>
    <t>船具通</t>
    <rPh sb="0" eb="2">
      <t>フナグ</t>
    </rPh>
    <rPh sb="2" eb="3">
      <t>ツウ</t>
    </rPh>
    <phoneticPr fontId="6"/>
  </si>
  <si>
    <t>18970500
明治30年5月</t>
    <rPh sb="9" eb="11">
      <t>メイジ</t>
    </rPh>
    <rPh sb="13" eb="14">
      <t>ネン</t>
    </rPh>
    <rPh sb="15" eb="16">
      <t>ガツ</t>
    </rPh>
    <phoneticPr fontId="6"/>
  </si>
  <si>
    <t>大阪
○　松谷卯兵衛</t>
    <rPh sb="0" eb="2">
      <t>オオサカ</t>
    </rPh>
    <rPh sb="5" eb="6">
      <t>マツ</t>
    </rPh>
    <rPh sb="6" eb="7">
      <t>ヤ</t>
    </rPh>
    <rPh sb="7" eb="8">
      <t>ウ</t>
    </rPh>
    <rPh sb="8" eb="10">
      <t>ベエ</t>
    </rPh>
    <phoneticPr fontId="6"/>
  </si>
  <si>
    <t>21.8*14.6
6枚　横帳</t>
    <rPh sb="11" eb="12">
      <t>マイ</t>
    </rPh>
    <rPh sb="13" eb="14">
      <t>ヨコ</t>
    </rPh>
    <rPh sb="14" eb="15">
      <t>チョウ</t>
    </rPh>
    <phoneticPr fontId="6"/>
  </si>
  <si>
    <t>英利西ズーク（ズック）　帆船印3反　6分タイロープ（1丸）此内145磅戻り、6分ロープ25磅半、古加賀荢　桧縄18把1円71銭　信号旗　国旗　株呂　舶来ペンチ（7円30銭）等々</t>
    <rPh sb="0" eb="2">
      <t>ヒデトシ</t>
    </rPh>
    <rPh sb="2" eb="3">
      <t>ニシ</t>
    </rPh>
    <rPh sb="12" eb="14">
      <t>ホセン</t>
    </rPh>
    <rPh sb="14" eb="15">
      <t>イン</t>
    </rPh>
    <rPh sb="16" eb="17">
      <t>タン</t>
    </rPh>
    <rPh sb="19" eb="20">
      <t>プン</t>
    </rPh>
    <rPh sb="27" eb="28">
      <t>マル</t>
    </rPh>
    <rPh sb="29" eb="31">
      <t>コレウチ</t>
    </rPh>
    <rPh sb="34" eb="35">
      <t>ヒョウ</t>
    </rPh>
    <rPh sb="35" eb="36">
      <t>モド</t>
    </rPh>
    <rPh sb="39" eb="40">
      <t>プン</t>
    </rPh>
    <rPh sb="45" eb="46">
      <t>ヒョウ</t>
    </rPh>
    <rPh sb="46" eb="47">
      <t>ハン</t>
    </rPh>
    <rPh sb="48" eb="49">
      <t>イニシエ</t>
    </rPh>
    <rPh sb="49" eb="51">
      <t>カガ</t>
    </rPh>
    <rPh sb="51" eb="52">
      <t>ヒモ</t>
    </rPh>
    <rPh sb="53" eb="54">
      <t>ヒノキ</t>
    </rPh>
    <rPh sb="54" eb="55">
      <t>ナワ</t>
    </rPh>
    <rPh sb="57" eb="58">
      <t>ワ</t>
    </rPh>
    <rPh sb="59" eb="60">
      <t>エン</t>
    </rPh>
    <rPh sb="62" eb="63">
      <t>セン</t>
    </rPh>
    <rPh sb="64" eb="66">
      <t>シンゴウ</t>
    </rPh>
    <rPh sb="66" eb="67">
      <t>ハタ</t>
    </rPh>
    <rPh sb="68" eb="70">
      <t>コッキ</t>
    </rPh>
    <rPh sb="71" eb="73">
      <t>カブロ</t>
    </rPh>
    <rPh sb="74" eb="76">
      <t>ハクライ</t>
    </rPh>
    <rPh sb="81" eb="82">
      <t>エン</t>
    </rPh>
    <rPh sb="84" eb="85">
      <t>セン</t>
    </rPh>
    <rPh sb="86" eb="88">
      <t>トウトウ</t>
    </rPh>
    <phoneticPr fontId="6"/>
  </si>
  <si>
    <t>02030028</t>
  </si>
  <si>
    <t>大阪立売堀北通6丁目
今井船具店</t>
    <rPh sb="0" eb="2">
      <t>オオサカ</t>
    </rPh>
    <rPh sb="2" eb="3">
      <t>タ</t>
    </rPh>
    <rPh sb="3" eb="4">
      <t>ウ</t>
    </rPh>
    <rPh sb="4" eb="5">
      <t>ホリ</t>
    </rPh>
    <rPh sb="5" eb="6">
      <t>キタ</t>
    </rPh>
    <rPh sb="6" eb="7">
      <t>トオ</t>
    </rPh>
    <rPh sb="8" eb="10">
      <t>チョウメ</t>
    </rPh>
    <rPh sb="11" eb="13">
      <t>イマイ</t>
    </rPh>
    <rPh sb="13" eb="14">
      <t>フネ</t>
    </rPh>
    <rPh sb="14" eb="15">
      <t>グ</t>
    </rPh>
    <rPh sb="15" eb="16">
      <t>テン</t>
    </rPh>
    <phoneticPr fontId="6"/>
  </si>
  <si>
    <t>○幸徳丸様</t>
    <rPh sb="1" eb="4">
      <t>コウトクマル</t>
    </rPh>
    <rPh sb="4" eb="5">
      <t>サマ</t>
    </rPh>
    <phoneticPr fontId="6"/>
  </si>
  <si>
    <t>21.3*15.0
22枚　横帳</t>
    <rPh sb="12" eb="13">
      <t>マイ</t>
    </rPh>
    <rPh sb="14" eb="15">
      <t>ヨコ</t>
    </rPh>
    <rPh sb="15" eb="16">
      <t>チョウ</t>
    </rPh>
    <phoneticPr fontId="6"/>
  </si>
  <si>
    <t>刷毛、ロープ、マニラロープ、ワイヤロープ、ボイル、スライヤ、南京刷毛、市木荢、セール糸、株呂皮、上テイール、マニラ原料、舶来メリケン、フラインシップ、レーキ糸、ペンキ・・・・〆579円77銭9厘</t>
    <rPh sb="0" eb="2">
      <t>ハケ</t>
    </rPh>
    <rPh sb="30" eb="32">
      <t>ナンキン</t>
    </rPh>
    <rPh sb="32" eb="34">
      <t>ハケ</t>
    </rPh>
    <rPh sb="35" eb="37">
      <t>イチキ</t>
    </rPh>
    <rPh sb="37" eb="38">
      <t>ヒモ</t>
    </rPh>
    <rPh sb="42" eb="43">
      <t>イト</t>
    </rPh>
    <rPh sb="44" eb="46">
      <t>カブロ</t>
    </rPh>
    <rPh sb="46" eb="47">
      <t>カワ</t>
    </rPh>
    <rPh sb="48" eb="49">
      <t>ウエ</t>
    </rPh>
    <rPh sb="57" eb="59">
      <t>ゲンリョウ</t>
    </rPh>
    <rPh sb="60" eb="62">
      <t>ハクライ</t>
    </rPh>
    <rPh sb="78" eb="79">
      <t>イト</t>
    </rPh>
    <rPh sb="91" eb="92">
      <t>エン</t>
    </rPh>
    <rPh sb="94" eb="95">
      <t>セン</t>
    </rPh>
    <rPh sb="96" eb="97">
      <t>リン</t>
    </rPh>
    <phoneticPr fontId="6"/>
  </si>
  <si>
    <t>02030029</t>
  </si>
  <si>
    <t>新造道具帳</t>
    <rPh sb="0" eb="2">
      <t>シンゾウ</t>
    </rPh>
    <rPh sb="2" eb="4">
      <t>ドウグ</t>
    </rPh>
    <rPh sb="4" eb="5">
      <t>チョウ</t>
    </rPh>
    <phoneticPr fontId="6"/>
  </si>
  <si>
    <t>35.8*13.0
16枚　長帳</t>
    <rPh sb="12" eb="13">
      <t>マイ</t>
    </rPh>
    <rPh sb="14" eb="16">
      <t>ナガチョウ</t>
    </rPh>
    <phoneticPr fontId="6"/>
  </si>
  <si>
    <t>各種の船道具、チン、錨、晴雨計、八角時計、ロープ類、帆、メリケン帆、縄、桧縄、かが荢、米とぎ洗桶、水桶、茶わん類まで　〆2599円22銭5厘</t>
    <rPh sb="0" eb="2">
      <t>カクシュ</t>
    </rPh>
    <rPh sb="3" eb="4">
      <t>フナ</t>
    </rPh>
    <rPh sb="4" eb="6">
      <t>ドウグ</t>
    </rPh>
    <rPh sb="10" eb="11">
      <t>イカリ</t>
    </rPh>
    <rPh sb="12" eb="15">
      <t>セイウケイ</t>
    </rPh>
    <rPh sb="16" eb="18">
      <t>ハッカク</t>
    </rPh>
    <rPh sb="18" eb="20">
      <t>ドケイ</t>
    </rPh>
    <rPh sb="24" eb="25">
      <t>ルイ</t>
    </rPh>
    <rPh sb="26" eb="27">
      <t>ホ</t>
    </rPh>
    <rPh sb="32" eb="33">
      <t>ホ</t>
    </rPh>
    <rPh sb="34" eb="35">
      <t>ナワ</t>
    </rPh>
    <rPh sb="36" eb="37">
      <t>ヒノキ</t>
    </rPh>
    <rPh sb="37" eb="38">
      <t>ナワ</t>
    </rPh>
    <rPh sb="41" eb="42">
      <t>ヒモ</t>
    </rPh>
    <rPh sb="43" eb="44">
      <t>コメ</t>
    </rPh>
    <rPh sb="46" eb="47">
      <t>アラ</t>
    </rPh>
    <rPh sb="47" eb="48">
      <t>オケ</t>
    </rPh>
    <rPh sb="49" eb="50">
      <t>ミズ</t>
    </rPh>
    <rPh sb="50" eb="51">
      <t>オケ</t>
    </rPh>
    <rPh sb="52" eb="53">
      <t>チャ</t>
    </rPh>
    <rPh sb="55" eb="56">
      <t>ルイ</t>
    </rPh>
    <rPh sb="64" eb="65">
      <t>エン</t>
    </rPh>
    <rPh sb="67" eb="68">
      <t>セン</t>
    </rPh>
    <rPh sb="69" eb="70">
      <t>リン</t>
    </rPh>
    <phoneticPr fontId="6"/>
  </si>
  <si>
    <t>02030030</t>
  </si>
  <si>
    <t>幸長丸道具帳</t>
    <rPh sb="0" eb="2">
      <t>ユキナガ</t>
    </rPh>
    <rPh sb="2" eb="3">
      <t>マル</t>
    </rPh>
    <rPh sb="3" eb="5">
      <t>ドウグ</t>
    </rPh>
    <rPh sb="5" eb="6">
      <t>チョウ</t>
    </rPh>
    <phoneticPr fontId="6"/>
  </si>
  <si>
    <t>19031000
明治36年10月</t>
    <rPh sb="9" eb="11">
      <t>メイジ</t>
    </rPh>
    <rPh sb="13" eb="14">
      <t>ネン</t>
    </rPh>
    <rPh sb="16" eb="17">
      <t>ガツ</t>
    </rPh>
    <phoneticPr fontId="6"/>
  </si>
  <si>
    <t>酒谷</t>
    <rPh sb="0" eb="2">
      <t>サカヤ</t>
    </rPh>
    <phoneticPr fontId="6"/>
  </si>
  <si>
    <t>35*13
9枚　長帳</t>
    <rPh sb="7" eb="8">
      <t>マイ</t>
    </rPh>
    <rPh sb="9" eb="11">
      <t>ナガチョウ</t>
    </rPh>
    <phoneticPr fontId="6"/>
  </si>
  <si>
    <t>幸長丸備品明細帳</t>
    <rPh sb="0" eb="2">
      <t>ユキナガ</t>
    </rPh>
    <rPh sb="2" eb="3">
      <t>マル</t>
    </rPh>
    <rPh sb="3" eb="5">
      <t>ビヒン</t>
    </rPh>
    <rPh sb="5" eb="7">
      <t>メイサイ</t>
    </rPh>
    <rPh sb="7" eb="8">
      <t>チョウ</t>
    </rPh>
    <phoneticPr fontId="6"/>
  </si>
  <si>
    <t>02030031</t>
  </si>
  <si>
    <t>入札公売</t>
    <rPh sb="0" eb="2">
      <t>ニュウサツ</t>
    </rPh>
    <rPh sb="2" eb="4">
      <t>コウバイ</t>
    </rPh>
    <phoneticPr fontId="6"/>
  </si>
  <si>
    <r>
      <t>1907</t>
    </r>
    <r>
      <rPr>
        <sz val="11"/>
        <color theme="1"/>
        <rFont val="ＭＳ ゴシック"/>
        <family val="2"/>
        <charset val="128"/>
      </rPr>
      <t>0</t>
    </r>
    <r>
      <rPr>
        <sz val="11"/>
        <rFont val="ＭＳ ゴシック"/>
        <family val="2"/>
        <charset val="128"/>
      </rPr>
      <t>000
明治40年</t>
    </r>
    <rPh sb="9" eb="11">
      <t>メイジ</t>
    </rPh>
    <rPh sb="13" eb="14">
      <t>ネン</t>
    </rPh>
    <phoneticPr fontId="6"/>
  </si>
  <si>
    <t>12*33　　　　　　4枚</t>
    <rPh sb="12" eb="13">
      <t>マイ</t>
    </rPh>
    <phoneticPr fontId="6"/>
  </si>
  <si>
    <r>
      <t>1、アンカー4挺凡630貫420円　　　　2、和錨2挺　　　　200貫　80円　　　　3、チェン11張　1500貫　750円　　　　</t>
    </r>
    <r>
      <rPr>
        <sz val="11"/>
        <color theme="1"/>
        <rFont val="ＭＳ ゴシック"/>
        <family val="2"/>
        <charset val="128"/>
      </rPr>
      <t>4、</t>
    </r>
    <r>
      <rPr>
        <sz val="11"/>
        <rFont val="ＭＳ ゴシック"/>
        <family val="2"/>
        <charset val="128"/>
      </rPr>
      <t>ドーハル</t>
    </r>
    <r>
      <rPr>
        <sz val="11"/>
        <color theme="1"/>
        <rFont val="ＭＳ ゴシック"/>
        <family val="2"/>
        <charset val="128"/>
      </rPr>
      <t>1組他20円〆1270円</t>
    </r>
    <rPh sb="7" eb="8">
      <t>チョウ</t>
    </rPh>
    <rPh sb="8" eb="9">
      <t>オヨ</t>
    </rPh>
    <rPh sb="12" eb="13">
      <t>カン</t>
    </rPh>
    <rPh sb="16" eb="17">
      <t>エン</t>
    </rPh>
    <rPh sb="23" eb="24">
      <t>ワ</t>
    </rPh>
    <rPh sb="24" eb="25">
      <t>イカリ</t>
    </rPh>
    <rPh sb="26" eb="27">
      <t>チョウ</t>
    </rPh>
    <rPh sb="34" eb="35">
      <t>カン</t>
    </rPh>
    <rPh sb="38" eb="39">
      <t>エン</t>
    </rPh>
    <rPh sb="50" eb="51">
      <t>ハリ</t>
    </rPh>
    <rPh sb="56" eb="57">
      <t>カン</t>
    </rPh>
    <rPh sb="61" eb="62">
      <t>エン</t>
    </rPh>
    <rPh sb="73" eb="74">
      <t>クミ</t>
    </rPh>
    <rPh sb="74" eb="75">
      <t>ホカ</t>
    </rPh>
    <rPh sb="83" eb="84">
      <t>エン</t>
    </rPh>
    <phoneticPr fontId="6"/>
  </si>
  <si>
    <t>02030032</t>
  </si>
  <si>
    <t>入札公売？</t>
    <rPh sb="0" eb="2">
      <t>ニュウサツ</t>
    </rPh>
    <rPh sb="2" eb="4">
      <t>コウバイ</t>
    </rPh>
    <phoneticPr fontId="6"/>
  </si>
  <si>
    <r>
      <t>1907</t>
    </r>
    <r>
      <rPr>
        <sz val="11"/>
        <color theme="1"/>
        <rFont val="ＭＳ ゴシック"/>
        <family val="2"/>
        <charset val="128"/>
      </rPr>
      <t>0</t>
    </r>
    <r>
      <rPr>
        <sz val="11"/>
        <rFont val="ＭＳ ゴシック"/>
        <family val="2"/>
        <charset val="128"/>
      </rPr>
      <t>000
明治4</t>
    </r>
    <r>
      <rPr>
        <sz val="11"/>
        <color theme="1"/>
        <rFont val="ＭＳ ゴシック"/>
        <family val="2"/>
        <charset val="128"/>
      </rPr>
      <t>0</t>
    </r>
    <r>
      <rPr>
        <sz val="11"/>
        <rFont val="ＭＳ ゴシック"/>
        <family val="2"/>
        <charset val="128"/>
      </rPr>
      <t>年</t>
    </r>
    <r>
      <rPr>
        <sz val="11"/>
        <rFont val="ＭＳ Ｐゴシック"/>
        <family val="3"/>
        <charset val="128"/>
      </rPr>
      <t/>
    </r>
    <rPh sb="9" eb="11">
      <t>メイジ</t>
    </rPh>
    <rPh sb="13" eb="14">
      <t>ネン</t>
    </rPh>
    <phoneticPr fontId="6"/>
  </si>
  <si>
    <r>
      <t>12*33　　　　　　</t>
    </r>
    <r>
      <rPr>
        <sz val="11"/>
        <color theme="1"/>
        <rFont val="ＭＳ ゴシック"/>
        <family val="2"/>
        <charset val="128"/>
      </rPr>
      <t>6</t>
    </r>
    <r>
      <rPr>
        <sz val="11"/>
        <rFont val="ＭＳ ゴシック"/>
        <family val="2"/>
        <charset val="128"/>
      </rPr>
      <t>枚</t>
    </r>
    <rPh sb="12" eb="13">
      <t>マイ</t>
    </rPh>
    <phoneticPr fontId="6"/>
  </si>
  <si>
    <t>錨及び鎖の部　網、帆、ポンプ、、円材、ロープ、ランプ、ターロップ、油、信号の各部　</t>
    <rPh sb="0" eb="1">
      <t>イカリ</t>
    </rPh>
    <rPh sb="1" eb="2">
      <t>オヨ</t>
    </rPh>
    <rPh sb="3" eb="4">
      <t>クサリ</t>
    </rPh>
    <rPh sb="5" eb="6">
      <t>ブ</t>
    </rPh>
    <rPh sb="7" eb="8">
      <t>アミ</t>
    </rPh>
    <rPh sb="9" eb="10">
      <t>ホ</t>
    </rPh>
    <rPh sb="16" eb="17">
      <t>エン</t>
    </rPh>
    <rPh sb="17" eb="18">
      <t>ザイ</t>
    </rPh>
    <rPh sb="33" eb="34">
      <t>アブラ</t>
    </rPh>
    <rPh sb="35" eb="37">
      <t>シンゴウ</t>
    </rPh>
    <rPh sb="38" eb="40">
      <t>カクブ</t>
    </rPh>
    <phoneticPr fontId="6"/>
  </si>
  <si>
    <t>02030033</t>
  </si>
  <si>
    <t>漁具倉預控　幸徳丸</t>
    <rPh sb="0" eb="1">
      <t>リョウ</t>
    </rPh>
    <rPh sb="1" eb="2">
      <t>グ</t>
    </rPh>
    <rPh sb="2" eb="3">
      <t>クラ</t>
    </rPh>
    <rPh sb="3" eb="4">
      <t>アズ</t>
    </rPh>
    <rPh sb="4" eb="5">
      <t>ヒカ</t>
    </rPh>
    <rPh sb="6" eb="9">
      <t>コウトクマル</t>
    </rPh>
    <phoneticPr fontId="6"/>
  </si>
  <si>
    <t>19071000
明治40年10月</t>
    <rPh sb="9" eb="11">
      <t>メイジ</t>
    </rPh>
    <rPh sb="13" eb="14">
      <t>ネン</t>
    </rPh>
    <rPh sb="16" eb="17">
      <t>ガツ</t>
    </rPh>
    <phoneticPr fontId="6"/>
  </si>
  <si>
    <t>12*16.5
6枚　8ﾍﾟｰｼﾞ
横帳　こより綴</t>
    <rPh sb="9" eb="10">
      <t>マイ</t>
    </rPh>
    <rPh sb="18" eb="19">
      <t>ヨコ</t>
    </rPh>
    <rPh sb="19" eb="20">
      <t>チョウ</t>
    </rPh>
    <rPh sb="24" eb="25">
      <t>ツヅ</t>
    </rPh>
    <phoneticPr fontId="6"/>
  </si>
  <si>
    <t>○倉庫　空四斗樽　綱羽入叺　魚鈎　ブリキ湯沸　鎌八バケツ　他20品　
○倉庫　綿糸網　各種6梱</t>
    <rPh sb="1" eb="3">
      <t>ソウコ</t>
    </rPh>
    <rPh sb="4" eb="5">
      <t>カラ</t>
    </rPh>
    <rPh sb="5" eb="6">
      <t>ヨン</t>
    </rPh>
    <rPh sb="6" eb="7">
      <t>ト</t>
    </rPh>
    <rPh sb="7" eb="8">
      <t>タル</t>
    </rPh>
    <rPh sb="9" eb="10">
      <t>ツナ</t>
    </rPh>
    <rPh sb="10" eb="11">
      <t>ハネ</t>
    </rPh>
    <rPh sb="11" eb="12">
      <t>イ</t>
    </rPh>
    <rPh sb="12" eb="13">
      <t>カマス</t>
    </rPh>
    <rPh sb="14" eb="15">
      <t>サカナ</t>
    </rPh>
    <rPh sb="15" eb="16">
      <t>カギ</t>
    </rPh>
    <rPh sb="20" eb="21">
      <t>ユ</t>
    </rPh>
    <rPh sb="21" eb="22">
      <t>ワ</t>
    </rPh>
    <rPh sb="23" eb="24">
      <t>カマ</t>
    </rPh>
    <rPh sb="24" eb="25">
      <t>ハチ</t>
    </rPh>
    <rPh sb="29" eb="30">
      <t>ホカ</t>
    </rPh>
    <rPh sb="32" eb="33">
      <t>ヒン</t>
    </rPh>
    <rPh sb="36" eb="38">
      <t>ソウコ</t>
    </rPh>
    <rPh sb="39" eb="40">
      <t>メン</t>
    </rPh>
    <rPh sb="40" eb="41">
      <t>イト</t>
    </rPh>
    <rPh sb="41" eb="42">
      <t>アミ</t>
    </rPh>
    <rPh sb="43" eb="45">
      <t>カクシュ</t>
    </rPh>
    <rPh sb="46" eb="47">
      <t>コン</t>
    </rPh>
    <phoneticPr fontId="6"/>
  </si>
  <si>
    <t>02030034</t>
  </si>
  <si>
    <t>属具目録</t>
    <rPh sb="0" eb="1">
      <t>ゾク</t>
    </rPh>
    <rPh sb="1" eb="2">
      <t>グ</t>
    </rPh>
    <rPh sb="2" eb="4">
      <t>モクロク</t>
    </rPh>
    <phoneticPr fontId="6"/>
  </si>
  <si>
    <r>
      <t>19</t>
    </r>
    <r>
      <rPr>
        <sz val="11"/>
        <color theme="1"/>
        <rFont val="ＭＳ ゴシック"/>
        <family val="2"/>
        <charset val="128"/>
      </rPr>
      <t>100</t>
    </r>
    <r>
      <rPr>
        <sz val="11"/>
        <rFont val="ＭＳ ゴシック"/>
        <family val="2"/>
        <charset val="128"/>
      </rPr>
      <t>000
明治4</t>
    </r>
    <r>
      <rPr>
        <sz val="11"/>
        <color theme="1"/>
        <rFont val="ＭＳ ゴシック"/>
        <family val="2"/>
        <charset val="128"/>
      </rPr>
      <t>3年</t>
    </r>
    <rPh sb="9" eb="11">
      <t>メイジ</t>
    </rPh>
    <rPh sb="13" eb="14">
      <t>ネン</t>
    </rPh>
    <phoneticPr fontId="6"/>
  </si>
  <si>
    <t>幸徳丸</t>
    <rPh sb="0" eb="2">
      <t>ユキノリ</t>
    </rPh>
    <rPh sb="2" eb="3">
      <t>マル</t>
    </rPh>
    <phoneticPr fontId="6"/>
  </si>
  <si>
    <r>
      <t>32*11.7　　　　　　長帳　　　　　　　こより綴</t>
    </r>
    <r>
      <rPr>
        <sz val="11"/>
        <color theme="1"/>
        <rFont val="ＭＳ ゴシック"/>
        <family val="2"/>
        <charset val="128"/>
      </rPr>
      <t>1冊　　　4枚</t>
    </r>
    <rPh sb="13" eb="14">
      <t>ナガ</t>
    </rPh>
    <rPh sb="14" eb="15">
      <t>チョウ</t>
    </rPh>
    <rPh sb="25" eb="26">
      <t>ツヅリ</t>
    </rPh>
    <rPh sb="27" eb="28">
      <t>サツ</t>
    </rPh>
    <rPh sb="32" eb="33">
      <t>マイ</t>
    </rPh>
    <phoneticPr fontId="6"/>
  </si>
  <si>
    <t>１、錨、網及び鎖　帆その他</t>
    <rPh sb="2" eb="3">
      <t>イカリ</t>
    </rPh>
    <rPh sb="4" eb="5">
      <t>アミ</t>
    </rPh>
    <rPh sb="5" eb="6">
      <t>オヨ</t>
    </rPh>
    <rPh sb="7" eb="8">
      <t>クサリ</t>
    </rPh>
    <rPh sb="9" eb="10">
      <t>ホ</t>
    </rPh>
    <rPh sb="12" eb="13">
      <t>タ</t>
    </rPh>
    <phoneticPr fontId="6"/>
  </si>
  <si>
    <t>02030035</t>
  </si>
  <si>
    <t>道具持上り品</t>
    <rPh sb="0" eb="2">
      <t>ドウグ</t>
    </rPh>
    <rPh sb="2" eb="4">
      <t>モチアガ</t>
    </rPh>
    <rPh sb="5" eb="6">
      <t>シナ</t>
    </rPh>
    <phoneticPr fontId="6"/>
  </si>
  <si>
    <r>
      <t>19</t>
    </r>
    <r>
      <rPr>
        <sz val="11"/>
        <color theme="1"/>
        <rFont val="ＭＳ ゴシック"/>
        <family val="2"/>
        <charset val="128"/>
      </rPr>
      <t>100126</t>
    </r>
    <r>
      <rPr>
        <sz val="11"/>
        <rFont val="ＭＳ ゴシック"/>
        <family val="2"/>
        <charset val="128"/>
      </rPr>
      <t xml:space="preserve">
明治4</t>
    </r>
    <r>
      <rPr>
        <sz val="11"/>
        <color theme="1"/>
        <rFont val="ＭＳ ゴシック"/>
        <family val="2"/>
        <charset val="128"/>
      </rPr>
      <t>3</t>
    </r>
    <r>
      <rPr>
        <sz val="11"/>
        <rFont val="ＭＳ ゴシック"/>
        <family val="2"/>
        <charset val="128"/>
      </rPr>
      <t>年</t>
    </r>
    <r>
      <rPr>
        <sz val="11"/>
        <color theme="1"/>
        <rFont val="ＭＳ ゴシック"/>
        <family val="2"/>
        <charset val="128"/>
      </rPr>
      <t>1月26日</t>
    </r>
    <rPh sb="9" eb="11">
      <t>メイジ</t>
    </rPh>
    <rPh sb="13" eb="14">
      <t>ネン</t>
    </rPh>
    <rPh sb="15" eb="16">
      <t>ガツ</t>
    </rPh>
    <rPh sb="18" eb="19">
      <t>ヒ</t>
    </rPh>
    <phoneticPr fontId="6"/>
  </si>
  <si>
    <t>余三松　　　　　　　　　井上直蔵</t>
    <rPh sb="0" eb="3">
      <t>ヨソマツ</t>
    </rPh>
    <rPh sb="12" eb="14">
      <t>イノウエ</t>
    </rPh>
    <rPh sb="14" eb="15">
      <t>ナオ</t>
    </rPh>
    <rPh sb="15" eb="16">
      <t>ゾウ</t>
    </rPh>
    <phoneticPr fontId="6"/>
  </si>
  <si>
    <r>
      <t>1</t>
    </r>
    <r>
      <rPr>
        <sz val="11"/>
        <color theme="1"/>
        <rFont val="ＭＳ ゴシック"/>
        <family val="2"/>
        <charset val="128"/>
      </rPr>
      <t>8*45</t>
    </r>
    <r>
      <rPr>
        <sz val="11"/>
        <rFont val="ＭＳ ゴシック"/>
        <family val="2"/>
        <charset val="128"/>
      </rPr>
      <t xml:space="preserve">
2枚　一紙</t>
    </r>
    <rPh sb="7" eb="8">
      <t>マイ</t>
    </rPh>
    <rPh sb="9" eb="10">
      <t>イチ</t>
    </rPh>
    <rPh sb="10" eb="11">
      <t>カミ</t>
    </rPh>
    <phoneticPr fontId="6"/>
  </si>
  <si>
    <t>幸徳丸より持揚たる品名を記し、橋立屋へ預けたからと申し立てている</t>
    <rPh sb="0" eb="2">
      <t>ユキノリ</t>
    </rPh>
    <rPh sb="2" eb="3">
      <t>マル</t>
    </rPh>
    <rPh sb="5" eb="6">
      <t>モ</t>
    </rPh>
    <rPh sb="6" eb="7">
      <t>ア</t>
    </rPh>
    <rPh sb="9" eb="11">
      <t>ヒンメイ</t>
    </rPh>
    <rPh sb="12" eb="13">
      <t>キ</t>
    </rPh>
    <rPh sb="15" eb="17">
      <t>ハシタテ</t>
    </rPh>
    <rPh sb="17" eb="18">
      <t>ヤ</t>
    </rPh>
    <rPh sb="19" eb="20">
      <t>アズ</t>
    </rPh>
    <rPh sb="25" eb="26">
      <t>モウ</t>
    </rPh>
    <rPh sb="27" eb="28">
      <t>タ</t>
    </rPh>
    <phoneticPr fontId="6"/>
  </si>
  <si>
    <t>造船祝い</t>
    <rPh sb="0" eb="2">
      <t>ゾウセン</t>
    </rPh>
    <rPh sb="2" eb="3">
      <t>イワ</t>
    </rPh>
    <phoneticPr fontId="6"/>
  </si>
  <si>
    <t>02040001</t>
    <phoneticPr fontId="6"/>
  </si>
  <si>
    <t>船祝至末扣</t>
    <rPh sb="0" eb="1">
      <t>フネ</t>
    </rPh>
    <rPh sb="1" eb="2">
      <t>イワ</t>
    </rPh>
    <rPh sb="2" eb="3">
      <t>イタル</t>
    </rPh>
    <rPh sb="3" eb="4">
      <t>マツ</t>
    </rPh>
    <rPh sb="4" eb="5">
      <t>ク</t>
    </rPh>
    <phoneticPr fontId="6"/>
  </si>
  <si>
    <t>18590322
安政6年3月22日</t>
    <rPh sb="9" eb="11">
      <t>アンセイ</t>
    </rPh>
    <rPh sb="12" eb="13">
      <t>ネン</t>
    </rPh>
    <rPh sb="14" eb="15">
      <t>ガツ</t>
    </rPh>
    <rPh sb="17" eb="18">
      <t>ニチ</t>
    </rPh>
    <phoneticPr fontId="6"/>
  </si>
  <si>
    <t>酒谷長一郎</t>
    <rPh sb="0" eb="2">
      <t>サカヤ</t>
    </rPh>
    <rPh sb="2" eb="5">
      <t>チョウイチロウ</t>
    </rPh>
    <phoneticPr fontId="6"/>
  </si>
  <si>
    <t>33*13
4枚　長帳</t>
    <rPh sb="7" eb="8">
      <t>マイ</t>
    </rPh>
    <rPh sb="9" eb="10">
      <t>チョウ</t>
    </rPh>
    <rPh sb="10" eb="11">
      <t>チョウ</t>
    </rPh>
    <phoneticPr fontId="6"/>
  </si>
  <si>
    <t>御神酒8件15本　棕呂皮500枚　祝儀50足　100足　25足等10件　弁当等　御神酒5口11本</t>
    <rPh sb="0" eb="3">
      <t>オミキ</t>
    </rPh>
    <rPh sb="4" eb="5">
      <t>ケン</t>
    </rPh>
    <rPh sb="7" eb="8">
      <t>ホン</t>
    </rPh>
    <rPh sb="9" eb="12">
      <t>シュロヒ</t>
    </rPh>
    <rPh sb="15" eb="16">
      <t>マイ</t>
    </rPh>
    <rPh sb="17" eb="19">
      <t>シュウギ</t>
    </rPh>
    <rPh sb="21" eb="22">
      <t>ソク</t>
    </rPh>
    <rPh sb="26" eb="27">
      <t>ソク</t>
    </rPh>
    <rPh sb="30" eb="32">
      <t>ソクナド</t>
    </rPh>
    <rPh sb="34" eb="35">
      <t>ケン</t>
    </rPh>
    <rPh sb="36" eb="39">
      <t>ベントウナド</t>
    </rPh>
    <rPh sb="40" eb="43">
      <t>オミキ</t>
    </rPh>
    <rPh sb="44" eb="45">
      <t>クチ</t>
    </rPh>
    <rPh sb="47" eb="48">
      <t>ホン</t>
    </rPh>
    <phoneticPr fontId="6"/>
  </si>
  <si>
    <t>02040002</t>
  </si>
  <si>
    <t>新造祝儀控</t>
    <rPh sb="0" eb="2">
      <t>シンゾウ</t>
    </rPh>
    <rPh sb="2" eb="4">
      <t>シュウギ</t>
    </rPh>
    <rPh sb="4" eb="5">
      <t>ヒカ</t>
    </rPh>
    <phoneticPr fontId="6"/>
  </si>
  <si>
    <t>18640410
元治元年4月10日</t>
    <rPh sb="9" eb="10">
      <t>モト</t>
    </rPh>
    <rPh sb="10" eb="11">
      <t>オサ</t>
    </rPh>
    <rPh sb="11" eb="13">
      <t>ガンネン</t>
    </rPh>
    <rPh sb="14" eb="15">
      <t>ガツ</t>
    </rPh>
    <rPh sb="17" eb="18">
      <t>ニチ</t>
    </rPh>
    <phoneticPr fontId="6"/>
  </si>
  <si>
    <t>幸貴丸　宗七</t>
    <rPh sb="0" eb="1">
      <t>ユキ</t>
    </rPh>
    <rPh sb="1" eb="2">
      <t>キ</t>
    </rPh>
    <rPh sb="2" eb="3">
      <t>マル</t>
    </rPh>
    <rPh sb="4" eb="6">
      <t>ソウシチ</t>
    </rPh>
    <phoneticPr fontId="6"/>
  </si>
  <si>
    <t>33*14
4枚　長帳</t>
    <rPh sb="7" eb="8">
      <t>マイ</t>
    </rPh>
    <rPh sb="9" eb="10">
      <t>ナガ</t>
    </rPh>
    <rPh sb="10" eb="11">
      <t>チョウ</t>
    </rPh>
    <phoneticPr fontId="6"/>
  </si>
  <si>
    <t>新造祝儀金8件1両2朱他に1件1歩
棕呂皮4件3100枚酒6件1斗1升
吸物椀等器物類多数</t>
    <rPh sb="0" eb="2">
      <t>シンゾウ</t>
    </rPh>
    <rPh sb="2" eb="4">
      <t>シュウギ</t>
    </rPh>
    <rPh sb="4" eb="5">
      <t>キン</t>
    </rPh>
    <rPh sb="6" eb="7">
      <t>ケン</t>
    </rPh>
    <rPh sb="8" eb="9">
      <t>リョウ</t>
    </rPh>
    <rPh sb="10" eb="11">
      <t>シュ</t>
    </rPh>
    <rPh sb="11" eb="12">
      <t>ホカ</t>
    </rPh>
    <rPh sb="14" eb="15">
      <t>ケン</t>
    </rPh>
    <rPh sb="16" eb="17">
      <t>ポ</t>
    </rPh>
    <rPh sb="18" eb="21">
      <t>シュロヒ</t>
    </rPh>
    <rPh sb="22" eb="23">
      <t>ケン</t>
    </rPh>
    <rPh sb="27" eb="28">
      <t>マイ</t>
    </rPh>
    <rPh sb="28" eb="29">
      <t>サケ</t>
    </rPh>
    <rPh sb="30" eb="31">
      <t>ケン</t>
    </rPh>
    <rPh sb="32" eb="33">
      <t>ト</t>
    </rPh>
    <rPh sb="34" eb="35">
      <t>マス</t>
    </rPh>
    <rPh sb="36" eb="37">
      <t>ス</t>
    </rPh>
    <rPh sb="37" eb="39">
      <t>モノワン</t>
    </rPh>
    <rPh sb="39" eb="40">
      <t>トウ</t>
    </rPh>
    <rPh sb="40" eb="42">
      <t>キブツ</t>
    </rPh>
    <rPh sb="42" eb="43">
      <t>ルイ</t>
    </rPh>
    <rPh sb="43" eb="45">
      <t>タスウ</t>
    </rPh>
    <phoneticPr fontId="6"/>
  </si>
  <si>
    <t>02040003</t>
  </si>
  <si>
    <t>口上
（明治13～15年迄の祝儀書3通）</t>
    <rPh sb="0" eb="2">
      <t>コウジョウ</t>
    </rPh>
    <rPh sb="4" eb="6">
      <t>メイジ</t>
    </rPh>
    <rPh sb="11" eb="12">
      <t>ネン</t>
    </rPh>
    <rPh sb="12" eb="13">
      <t>マデ</t>
    </rPh>
    <rPh sb="14" eb="16">
      <t>シュウギ</t>
    </rPh>
    <rPh sb="16" eb="17">
      <t>ショ</t>
    </rPh>
    <rPh sb="18" eb="19">
      <t>ツウ</t>
    </rPh>
    <phoneticPr fontId="6"/>
  </si>
  <si>
    <r>
      <t>188</t>
    </r>
    <r>
      <rPr>
        <sz val="11"/>
        <color theme="1"/>
        <rFont val="ＭＳ ゴシック"/>
        <family val="2"/>
        <charset val="128"/>
      </rPr>
      <t>20414</t>
    </r>
    <r>
      <rPr>
        <sz val="11"/>
        <rFont val="ＭＳ ゴシック"/>
        <family val="2"/>
        <charset val="128"/>
      </rPr>
      <t xml:space="preserve">
明治13年11月15日
明治14年11月27日
明治15年4月14日</t>
    </r>
    <rPh sb="9" eb="11">
      <t>メイジ</t>
    </rPh>
    <rPh sb="13" eb="14">
      <t>ネン</t>
    </rPh>
    <rPh sb="16" eb="17">
      <t>ガツ</t>
    </rPh>
    <rPh sb="19" eb="20">
      <t>ニチ</t>
    </rPh>
    <rPh sb="21" eb="23">
      <t>メイジ</t>
    </rPh>
    <rPh sb="25" eb="26">
      <t>ネン</t>
    </rPh>
    <rPh sb="28" eb="29">
      <t>ガツ</t>
    </rPh>
    <rPh sb="31" eb="32">
      <t>ニチ</t>
    </rPh>
    <rPh sb="33" eb="35">
      <t>メイジ</t>
    </rPh>
    <rPh sb="37" eb="38">
      <t>ネン</t>
    </rPh>
    <rPh sb="39" eb="40">
      <t>ガツ</t>
    </rPh>
    <rPh sb="42" eb="43">
      <t>ニチ</t>
    </rPh>
    <phoneticPr fontId="6"/>
  </si>
  <si>
    <t>大阪・船屋弥兵衛
同上
同上</t>
    <rPh sb="0" eb="2">
      <t>オオサカ</t>
    </rPh>
    <rPh sb="3" eb="4">
      <t>フナ</t>
    </rPh>
    <rPh sb="4" eb="5">
      <t>ヤ</t>
    </rPh>
    <rPh sb="5" eb="8">
      <t>ヤヘエ</t>
    </rPh>
    <rPh sb="9" eb="11">
      <t>ドウジョウ</t>
    </rPh>
    <rPh sb="12" eb="14">
      <t>ドウジョウ</t>
    </rPh>
    <phoneticPr fontId="6"/>
  </si>
  <si>
    <t>酒谷幸三郎様
同上
幸徳丸小三郎様</t>
    <rPh sb="0" eb="2">
      <t>サカヤ</t>
    </rPh>
    <rPh sb="2" eb="3">
      <t>コウ</t>
    </rPh>
    <rPh sb="3" eb="5">
      <t>サブロウ</t>
    </rPh>
    <rPh sb="5" eb="6">
      <t>サマ</t>
    </rPh>
    <rPh sb="7" eb="9">
      <t>ドウジョウ</t>
    </rPh>
    <rPh sb="10" eb="13">
      <t>コウトクマル</t>
    </rPh>
    <rPh sb="13" eb="14">
      <t>コ</t>
    </rPh>
    <rPh sb="14" eb="16">
      <t>サブロウ</t>
    </rPh>
    <rPh sb="16" eb="17">
      <t>サマ</t>
    </rPh>
    <phoneticPr fontId="6"/>
  </si>
  <si>
    <t>15.5*18.0
3枚　一紙</t>
    <rPh sb="11" eb="12">
      <t>マイ</t>
    </rPh>
    <rPh sb="13" eb="14">
      <t>イチ</t>
    </rPh>
    <rPh sb="14" eb="15">
      <t>カミ</t>
    </rPh>
    <phoneticPr fontId="6"/>
  </si>
  <si>
    <t>1.金30銭也　右者為御祝儀被下有難く頂戴候
1.金30銭也　　　　　同上
1.金30銭也　　　　　同上</t>
    <rPh sb="2" eb="3">
      <t>キン</t>
    </rPh>
    <rPh sb="5" eb="6">
      <t>セン</t>
    </rPh>
    <rPh sb="6" eb="7">
      <t>ナリ</t>
    </rPh>
    <rPh sb="8" eb="9">
      <t>ミギ</t>
    </rPh>
    <rPh sb="9" eb="10">
      <t>モノ</t>
    </rPh>
    <rPh sb="10" eb="11">
      <t>タメ</t>
    </rPh>
    <rPh sb="11" eb="14">
      <t>ゴシュウギ</t>
    </rPh>
    <rPh sb="14" eb="15">
      <t>コウム</t>
    </rPh>
    <rPh sb="15" eb="16">
      <t>シタ</t>
    </rPh>
    <rPh sb="16" eb="18">
      <t>アリガタ</t>
    </rPh>
    <rPh sb="19" eb="21">
      <t>チョウダイ</t>
    </rPh>
    <rPh sb="21" eb="22">
      <t>ソウロウ</t>
    </rPh>
    <rPh sb="25" eb="26">
      <t>キン</t>
    </rPh>
    <rPh sb="28" eb="29">
      <t>セン</t>
    </rPh>
    <rPh sb="29" eb="30">
      <t>ナリ</t>
    </rPh>
    <rPh sb="35" eb="37">
      <t>ドウジョウ</t>
    </rPh>
    <rPh sb="40" eb="41">
      <t>キン</t>
    </rPh>
    <rPh sb="43" eb="44">
      <t>セン</t>
    </rPh>
    <rPh sb="44" eb="45">
      <t>ナリ</t>
    </rPh>
    <rPh sb="50" eb="52">
      <t>ドウジョウ</t>
    </rPh>
    <phoneticPr fontId="6"/>
  </si>
  <si>
    <t>02040004</t>
  </si>
  <si>
    <t>口上（祝儀2通）</t>
    <rPh sb="0" eb="2">
      <t>コウジョウ</t>
    </rPh>
    <rPh sb="3" eb="5">
      <t>シュウギ</t>
    </rPh>
    <rPh sb="6" eb="7">
      <t>ツウ</t>
    </rPh>
    <phoneticPr fontId="6"/>
  </si>
  <si>
    <t>大阪・船屋弥兵衛
同上</t>
    <rPh sb="0" eb="2">
      <t>オオサカ</t>
    </rPh>
    <rPh sb="3" eb="4">
      <t>フナ</t>
    </rPh>
    <rPh sb="4" eb="5">
      <t>ヤ</t>
    </rPh>
    <rPh sb="5" eb="8">
      <t>ヤヘエ</t>
    </rPh>
    <rPh sb="9" eb="11">
      <t>ドウジョウ</t>
    </rPh>
    <phoneticPr fontId="6"/>
  </si>
  <si>
    <t>酒谷小三郎殿
幸徳丸小三郎様</t>
    <rPh sb="0" eb="2">
      <t>サカヤ</t>
    </rPh>
    <rPh sb="2" eb="3">
      <t>コ</t>
    </rPh>
    <rPh sb="3" eb="5">
      <t>サブロウ</t>
    </rPh>
    <rPh sb="5" eb="6">
      <t>ドノ</t>
    </rPh>
    <rPh sb="7" eb="10">
      <t>コウトクマル</t>
    </rPh>
    <rPh sb="10" eb="11">
      <t>コ</t>
    </rPh>
    <rPh sb="11" eb="14">
      <t>サブロウサマ</t>
    </rPh>
    <phoneticPr fontId="6"/>
  </si>
  <si>
    <t>16.0*17.1
2枚　一紙</t>
    <rPh sb="11" eb="12">
      <t>マイ</t>
    </rPh>
    <rPh sb="13" eb="14">
      <t>イチ</t>
    </rPh>
    <rPh sb="14" eb="15">
      <t>カミ</t>
    </rPh>
    <phoneticPr fontId="6"/>
  </si>
  <si>
    <t>1.金60銭　2封　　他1通</t>
    <rPh sb="2" eb="3">
      <t>キン</t>
    </rPh>
    <rPh sb="5" eb="6">
      <t>セン</t>
    </rPh>
    <rPh sb="8" eb="9">
      <t>フウ</t>
    </rPh>
    <rPh sb="11" eb="12">
      <t>ホカ</t>
    </rPh>
    <rPh sb="13" eb="14">
      <t>ツウ</t>
    </rPh>
    <phoneticPr fontId="6"/>
  </si>
  <si>
    <t>02040005</t>
  </si>
  <si>
    <t>口上</t>
    <rPh sb="0" eb="2">
      <t>コウジョウ</t>
    </rPh>
    <phoneticPr fontId="6"/>
  </si>
  <si>
    <t>18860311
明治19年3月11日</t>
    <rPh sb="9" eb="11">
      <t>メイジ</t>
    </rPh>
    <rPh sb="13" eb="14">
      <t>ネン</t>
    </rPh>
    <rPh sb="15" eb="16">
      <t>ガツ</t>
    </rPh>
    <rPh sb="18" eb="19">
      <t>ニチ</t>
    </rPh>
    <phoneticPr fontId="6"/>
  </si>
  <si>
    <t>大阪・船屋弥兵衛</t>
    <rPh sb="0" eb="2">
      <t>オオサカ</t>
    </rPh>
    <rPh sb="3" eb="4">
      <t>フナ</t>
    </rPh>
    <rPh sb="4" eb="5">
      <t>ヤ</t>
    </rPh>
    <rPh sb="5" eb="6">
      <t>ヤ</t>
    </rPh>
    <rPh sb="6" eb="8">
      <t>ベエ</t>
    </rPh>
    <phoneticPr fontId="6"/>
  </si>
  <si>
    <t>幸長丸・吉五郎様</t>
    <rPh sb="0" eb="1">
      <t>サチ</t>
    </rPh>
    <rPh sb="1" eb="3">
      <t>チョウマル</t>
    </rPh>
    <rPh sb="4" eb="7">
      <t>キチゴロウ</t>
    </rPh>
    <rPh sb="7" eb="8">
      <t>サマ</t>
    </rPh>
    <phoneticPr fontId="6"/>
  </si>
  <si>
    <t>16.0*18.0
1枚　一紙</t>
    <rPh sb="11" eb="12">
      <t>マイ</t>
    </rPh>
    <rPh sb="13" eb="14">
      <t>イチ</t>
    </rPh>
    <rPh sb="14" eb="15">
      <t>カミ</t>
    </rPh>
    <phoneticPr fontId="6"/>
  </si>
  <si>
    <t>一金30銭1封</t>
    <rPh sb="0" eb="1">
      <t>イチ</t>
    </rPh>
    <rPh sb="1" eb="2">
      <t>キン</t>
    </rPh>
    <rPh sb="4" eb="5">
      <t>セン</t>
    </rPh>
    <rPh sb="6" eb="7">
      <t>フウ</t>
    </rPh>
    <phoneticPr fontId="6"/>
  </si>
  <si>
    <t>02040006</t>
  </si>
  <si>
    <t>18860401
明治19年4月1日</t>
    <rPh sb="9" eb="11">
      <t>メイジ</t>
    </rPh>
    <rPh sb="13" eb="14">
      <t>ネン</t>
    </rPh>
    <rPh sb="15" eb="16">
      <t>ガツ</t>
    </rPh>
    <rPh sb="17" eb="18">
      <t>ニチ</t>
    </rPh>
    <phoneticPr fontId="6"/>
  </si>
  <si>
    <t>大阪・難波島
船屋弥兵衛</t>
    <rPh sb="0" eb="2">
      <t>オオサカ</t>
    </rPh>
    <rPh sb="3" eb="5">
      <t>ナンバ</t>
    </rPh>
    <rPh sb="5" eb="6">
      <t>シマ</t>
    </rPh>
    <rPh sb="7" eb="8">
      <t>フナ</t>
    </rPh>
    <rPh sb="8" eb="9">
      <t>ヤ</t>
    </rPh>
    <rPh sb="9" eb="10">
      <t>ヤ</t>
    </rPh>
    <rPh sb="10" eb="12">
      <t>ベエ</t>
    </rPh>
    <phoneticPr fontId="6"/>
  </si>
  <si>
    <t>喜宝丸　他之吉様</t>
    <rPh sb="0" eb="3">
      <t>キホウマル</t>
    </rPh>
    <rPh sb="4" eb="7">
      <t>タノキチ</t>
    </rPh>
    <rPh sb="7" eb="8">
      <t>サマ</t>
    </rPh>
    <phoneticPr fontId="6"/>
  </si>
  <si>
    <t>16.0*17.7
1枚　一紙</t>
    <rPh sb="11" eb="12">
      <t>マイ</t>
    </rPh>
    <rPh sb="13" eb="14">
      <t>イチ</t>
    </rPh>
    <rPh sb="14" eb="15">
      <t>カミ</t>
    </rPh>
    <phoneticPr fontId="6"/>
  </si>
  <si>
    <r>
      <t>一金40銭1封　右者為御祝儀被下</t>
    </r>
    <r>
      <rPr>
        <sz val="11"/>
        <color theme="1"/>
        <rFont val="ＭＳ ゴシック"/>
        <family val="2"/>
        <charset val="128"/>
      </rPr>
      <t xml:space="preserve"> 有難頂戴仕候猶拝顔の上　御礼申上候以上</t>
    </r>
    <rPh sb="0" eb="1">
      <t>イチ</t>
    </rPh>
    <rPh sb="1" eb="2">
      <t>キン</t>
    </rPh>
    <rPh sb="4" eb="5">
      <t>セン</t>
    </rPh>
    <rPh sb="6" eb="7">
      <t>フウ</t>
    </rPh>
    <rPh sb="8" eb="9">
      <t>ミギ</t>
    </rPh>
    <rPh sb="9" eb="10">
      <t>モノ</t>
    </rPh>
    <rPh sb="10" eb="11">
      <t>タメ</t>
    </rPh>
    <rPh sb="11" eb="14">
      <t>ゴシュウギ</t>
    </rPh>
    <rPh sb="14" eb="15">
      <t>コウム</t>
    </rPh>
    <rPh sb="15" eb="16">
      <t>シタ</t>
    </rPh>
    <rPh sb="17" eb="19">
      <t>アリガタ</t>
    </rPh>
    <rPh sb="19" eb="21">
      <t>チョウダイ</t>
    </rPh>
    <rPh sb="21" eb="22">
      <t>ツカマツ</t>
    </rPh>
    <rPh sb="22" eb="23">
      <t>ソウロウ</t>
    </rPh>
    <rPh sb="23" eb="24">
      <t>ナオ</t>
    </rPh>
    <rPh sb="24" eb="26">
      <t>ハイガン</t>
    </rPh>
    <rPh sb="27" eb="28">
      <t>ウエ</t>
    </rPh>
    <rPh sb="29" eb="31">
      <t>オレイ</t>
    </rPh>
    <rPh sb="31" eb="32">
      <t>モウ</t>
    </rPh>
    <rPh sb="32" eb="33">
      <t>ア</t>
    </rPh>
    <rPh sb="33" eb="34">
      <t>ソウロウ</t>
    </rPh>
    <rPh sb="34" eb="36">
      <t>イジョウ</t>
    </rPh>
    <phoneticPr fontId="6"/>
  </si>
  <si>
    <t>02040007</t>
  </si>
  <si>
    <t>口上（祝儀）</t>
    <rPh sb="0" eb="2">
      <t>コウジョウ</t>
    </rPh>
    <rPh sb="3" eb="5">
      <t>シュウギ</t>
    </rPh>
    <phoneticPr fontId="6"/>
  </si>
  <si>
    <t>18890300
明治22年3月、11月</t>
    <rPh sb="9" eb="11">
      <t>メイジ</t>
    </rPh>
    <rPh sb="13" eb="14">
      <t>ネン</t>
    </rPh>
    <rPh sb="15" eb="16">
      <t>ガツ</t>
    </rPh>
    <rPh sb="19" eb="20">
      <t>ガツ</t>
    </rPh>
    <phoneticPr fontId="6"/>
  </si>
  <si>
    <t>船屋弥兵衛（大阪難波嶌）</t>
    <rPh sb="0" eb="1">
      <t>フナ</t>
    </rPh>
    <rPh sb="1" eb="2">
      <t>ヤ</t>
    </rPh>
    <rPh sb="2" eb="3">
      <t>ヤ</t>
    </rPh>
    <rPh sb="3" eb="5">
      <t>ベエ</t>
    </rPh>
    <rPh sb="6" eb="8">
      <t>オオサカ</t>
    </rPh>
    <rPh sb="8" eb="10">
      <t>ナンバ</t>
    </rPh>
    <rPh sb="10" eb="11">
      <t>シマ</t>
    </rPh>
    <phoneticPr fontId="6"/>
  </si>
  <si>
    <t>冨栄丸　平七様</t>
    <rPh sb="0" eb="3">
      <t>トミエイマル</t>
    </rPh>
    <rPh sb="4" eb="6">
      <t>ヘイシチ</t>
    </rPh>
    <rPh sb="6" eb="7">
      <t>サマ</t>
    </rPh>
    <phoneticPr fontId="6"/>
  </si>
  <si>
    <t>15.6*18.2
2枚　
こより綴
一紙</t>
    <rPh sb="11" eb="12">
      <t>マイ</t>
    </rPh>
    <rPh sb="17" eb="18">
      <t>ツヅ</t>
    </rPh>
    <rPh sb="19" eb="20">
      <t>イチ</t>
    </rPh>
    <rPh sb="20" eb="21">
      <t>カミ</t>
    </rPh>
    <phoneticPr fontId="6"/>
  </si>
  <si>
    <t>一40銭一封
右者為御祝儀ヒ下有かたく頂戴仕候・・・</t>
    <rPh sb="0" eb="1">
      <t>イチ</t>
    </rPh>
    <rPh sb="3" eb="4">
      <t>セン</t>
    </rPh>
    <rPh sb="4" eb="5">
      <t>イチ</t>
    </rPh>
    <rPh sb="5" eb="6">
      <t>フウ</t>
    </rPh>
    <rPh sb="7" eb="8">
      <t>ミギ</t>
    </rPh>
    <rPh sb="8" eb="9">
      <t>モノ</t>
    </rPh>
    <rPh sb="9" eb="10">
      <t>タメ</t>
    </rPh>
    <rPh sb="10" eb="13">
      <t>ゴシュウギ</t>
    </rPh>
    <rPh sb="14" eb="15">
      <t>シタ</t>
    </rPh>
    <rPh sb="15" eb="16">
      <t>ア</t>
    </rPh>
    <rPh sb="19" eb="21">
      <t>チョウダイ</t>
    </rPh>
    <rPh sb="21" eb="22">
      <t>ツカマツ</t>
    </rPh>
    <rPh sb="22" eb="23">
      <t>ソウロウ</t>
    </rPh>
    <phoneticPr fontId="6"/>
  </si>
  <si>
    <t>02040008</t>
  </si>
  <si>
    <t>幸長丸　新造祝い貰</t>
    <rPh sb="0" eb="2">
      <t>ユキナガ</t>
    </rPh>
    <rPh sb="2" eb="3">
      <t>マル</t>
    </rPh>
    <rPh sb="4" eb="6">
      <t>シンゾウ</t>
    </rPh>
    <rPh sb="6" eb="7">
      <t>イワ</t>
    </rPh>
    <rPh sb="8" eb="9">
      <t>モラ</t>
    </rPh>
    <phoneticPr fontId="6"/>
  </si>
  <si>
    <r>
      <t>18</t>
    </r>
    <r>
      <rPr>
        <sz val="11"/>
        <color theme="1"/>
        <rFont val="ＭＳ ゴシック"/>
        <family val="2"/>
        <charset val="128"/>
      </rPr>
      <t>9400</t>
    </r>
    <r>
      <rPr>
        <sz val="11"/>
        <rFont val="ＭＳ ゴシック"/>
        <family val="2"/>
        <charset val="128"/>
      </rPr>
      <t>00
明治2</t>
    </r>
    <r>
      <rPr>
        <sz val="11"/>
        <color theme="1"/>
        <rFont val="ＭＳ ゴシック"/>
        <family val="2"/>
        <charset val="128"/>
      </rPr>
      <t>7</t>
    </r>
    <r>
      <rPr>
        <sz val="11"/>
        <rFont val="ＭＳ ゴシック"/>
        <family val="2"/>
        <charset val="128"/>
      </rPr>
      <t>年頃</t>
    </r>
    <rPh sb="9" eb="11">
      <t>メイジ</t>
    </rPh>
    <rPh sb="13" eb="14">
      <t>ネン</t>
    </rPh>
    <rPh sb="14" eb="15">
      <t>コロ</t>
    </rPh>
    <phoneticPr fontId="6"/>
  </si>
  <si>
    <t>（酒谷家）</t>
    <rPh sb="1" eb="3">
      <t>サカヤ</t>
    </rPh>
    <rPh sb="3" eb="4">
      <t>ケ</t>
    </rPh>
    <phoneticPr fontId="6"/>
  </si>
  <si>
    <t>（酒谷家）</t>
  </si>
  <si>
    <r>
      <t>12.3*34*0.2　　横帳　　　　　　　　</t>
    </r>
    <r>
      <rPr>
        <sz val="11"/>
        <color theme="1"/>
        <rFont val="ＭＳ ゴシック"/>
        <family val="2"/>
        <charset val="128"/>
      </rPr>
      <t>11枚</t>
    </r>
    <rPh sb="13" eb="14">
      <t>ヨコ</t>
    </rPh>
    <rPh sb="14" eb="15">
      <t>チョウ</t>
    </rPh>
    <rPh sb="25" eb="26">
      <t>マイ</t>
    </rPh>
    <phoneticPr fontId="6"/>
  </si>
  <si>
    <t>幸長丸新造祝い、幸徳丸新造祝い　　　　　　　　　　　　　　　　　　鯉、大鮒、酒など祝いに貰った品名人名が記してある</t>
    <rPh sb="0" eb="2">
      <t>ユキナガ</t>
    </rPh>
    <rPh sb="2" eb="3">
      <t>マル</t>
    </rPh>
    <rPh sb="3" eb="5">
      <t>シンゾウ</t>
    </rPh>
    <rPh sb="5" eb="6">
      <t>イワ</t>
    </rPh>
    <rPh sb="8" eb="10">
      <t>ユキノリ</t>
    </rPh>
    <rPh sb="10" eb="11">
      <t>マル</t>
    </rPh>
    <rPh sb="11" eb="13">
      <t>シンゾウ</t>
    </rPh>
    <rPh sb="13" eb="14">
      <t>イワ</t>
    </rPh>
    <rPh sb="33" eb="34">
      <t>コイ</t>
    </rPh>
    <rPh sb="35" eb="37">
      <t>オオフナ</t>
    </rPh>
    <rPh sb="38" eb="39">
      <t>サケ</t>
    </rPh>
    <rPh sb="41" eb="42">
      <t>イワ</t>
    </rPh>
    <rPh sb="44" eb="45">
      <t>モラ</t>
    </rPh>
    <rPh sb="47" eb="49">
      <t>ヒンメイ</t>
    </rPh>
    <rPh sb="49" eb="51">
      <t>ジンメイ</t>
    </rPh>
    <rPh sb="52" eb="53">
      <t>シル</t>
    </rPh>
    <phoneticPr fontId="6"/>
  </si>
  <si>
    <t>02040009</t>
  </si>
  <si>
    <t>19020718
明治35年7月18日</t>
    <rPh sb="9" eb="11">
      <t>メイジ</t>
    </rPh>
    <rPh sb="13" eb="14">
      <t>ネン</t>
    </rPh>
    <rPh sb="15" eb="16">
      <t>ガツ</t>
    </rPh>
    <rPh sb="18" eb="19">
      <t>ニチ</t>
    </rPh>
    <phoneticPr fontId="6"/>
  </si>
  <si>
    <t>千歳清酒株式会社</t>
    <rPh sb="0" eb="2">
      <t>チトセ</t>
    </rPh>
    <rPh sb="2" eb="4">
      <t>セイシュ</t>
    </rPh>
    <rPh sb="4" eb="8">
      <t>カブシキガイシャ</t>
    </rPh>
    <phoneticPr fontId="6"/>
  </si>
  <si>
    <t>19*50
1枚　一紙</t>
    <rPh sb="7" eb="8">
      <t>マイ</t>
    </rPh>
    <rPh sb="9" eb="10">
      <t>イチ</t>
    </rPh>
    <rPh sb="10" eb="11">
      <t>カミ</t>
    </rPh>
    <phoneticPr fontId="6"/>
  </si>
  <si>
    <t>千歳酒半樽1挺　新造船税</t>
    <rPh sb="0" eb="2">
      <t>チトセ</t>
    </rPh>
    <rPh sb="2" eb="3">
      <t>シュ</t>
    </rPh>
    <rPh sb="3" eb="4">
      <t>ハン</t>
    </rPh>
    <rPh sb="4" eb="5">
      <t>タル</t>
    </rPh>
    <rPh sb="6" eb="7">
      <t>テイ</t>
    </rPh>
    <rPh sb="8" eb="11">
      <t>シンゾウセン</t>
    </rPh>
    <rPh sb="11" eb="12">
      <t>ゼイ</t>
    </rPh>
    <phoneticPr fontId="6"/>
  </si>
  <si>
    <t>登記</t>
    <rPh sb="0" eb="2">
      <t>トウキ</t>
    </rPh>
    <phoneticPr fontId="6"/>
  </si>
  <si>
    <r>
      <t>020</t>
    </r>
    <r>
      <rPr>
        <sz val="11"/>
        <color theme="1"/>
        <rFont val="ＭＳ ゴシック"/>
        <family val="2"/>
        <charset val="128"/>
      </rPr>
      <t>50001</t>
    </r>
    <phoneticPr fontId="6"/>
  </si>
  <si>
    <t>船乗覧札</t>
    <rPh sb="0" eb="2">
      <t>フナノ</t>
    </rPh>
    <rPh sb="2" eb="3">
      <t>ラン</t>
    </rPh>
    <rPh sb="3" eb="4">
      <t>サツ</t>
    </rPh>
    <phoneticPr fontId="6"/>
  </si>
  <si>
    <t>18681200
明治元年12月</t>
    <rPh sb="9" eb="11">
      <t>メイジ</t>
    </rPh>
    <rPh sb="11" eb="13">
      <t>ガンネン</t>
    </rPh>
    <rPh sb="15" eb="16">
      <t>ガツ</t>
    </rPh>
    <phoneticPr fontId="6"/>
  </si>
  <si>
    <t>（大聖寺藩）</t>
    <rPh sb="1" eb="4">
      <t>ダイショウジ</t>
    </rPh>
    <rPh sb="4" eb="5">
      <t>ハン</t>
    </rPh>
    <phoneticPr fontId="6"/>
  </si>
  <si>
    <t>橋立浦長兵衛</t>
    <rPh sb="0" eb="1">
      <t>ハシ</t>
    </rPh>
    <rPh sb="1" eb="2">
      <t>タテ</t>
    </rPh>
    <rPh sb="2" eb="3">
      <t>ウラ</t>
    </rPh>
    <rPh sb="3" eb="4">
      <t>チョウ</t>
    </rPh>
    <rPh sb="4" eb="6">
      <t>ベエ</t>
    </rPh>
    <phoneticPr fontId="6"/>
  </si>
  <si>
    <t>6.8*7.4
1枚　木札
（木製1枚）</t>
    <rPh sb="9" eb="10">
      <t>マイ</t>
    </rPh>
    <rPh sb="11" eb="12">
      <t>キ</t>
    </rPh>
    <rPh sb="12" eb="13">
      <t>フダ</t>
    </rPh>
    <rPh sb="15" eb="17">
      <t>モクセイ</t>
    </rPh>
    <rPh sb="18" eb="19">
      <t>マイ</t>
    </rPh>
    <phoneticPr fontId="6"/>
  </si>
  <si>
    <t>△船乗　　　　　　　　　　　明治元年辰十二月
鑑札　　　　　　　　　　　橋立浦　長兵衛　　　</t>
    <rPh sb="1" eb="3">
      <t>フナノ</t>
    </rPh>
    <rPh sb="14" eb="16">
      <t>メイジ</t>
    </rPh>
    <rPh sb="16" eb="18">
      <t>ガンネン</t>
    </rPh>
    <rPh sb="18" eb="19">
      <t>タツ</t>
    </rPh>
    <rPh sb="19" eb="21">
      <t>ジュウニ</t>
    </rPh>
    <rPh sb="21" eb="22">
      <t>ガツ</t>
    </rPh>
    <rPh sb="23" eb="25">
      <t>カンサツ</t>
    </rPh>
    <rPh sb="36" eb="37">
      <t>ハシ</t>
    </rPh>
    <rPh sb="37" eb="38">
      <t>タテ</t>
    </rPh>
    <rPh sb="38" eb="39">
      <t>ウラ</t>
    </rPh>
    <rPh sb="40" eb="41">
      <t>チョウ</t>
    </rPh>
    <rPh sb="41" eb="43">
      <t>ベエ</t>
    </rPh>
    <phoneticPr fontId="6"/>
  </si>
  <si>
    <r>
      <t>02050002</t>
    </r>
    <r>
      <rPr>
        <sz val="11"/>
        <rFont val="ＭＳ Ｐゴシック"/>
        <family val="3"/>
        <charset val="128"/>
      </rPr>
      <t/>
    </r>
  </si>
  <si>
    <t>記（船石数改）</t>
    <rPh sb="0" eb="1">
      <t>キ</t>
    </rPh>
    <rPh sb="2" eb="3">
      <t>フネ</t>
    </rPh>
    <rPh sb="3" eb="4">
      <t>イシ</t>
    </rPh>
    <rPh sb="4" eb="5">
      <t>カズ</t>
    </rPh>
    <rPh sb="5" eb="6">
      <t>アラタ</t>
    </rPh>
    <phoneticPr fontId="6"/>
  </si>
  <si>
    <t>18700500
明治3年5月、10月</t>
    <rPh sb="9" eb="11">
      <t>メイジ</t>
    </rPh>
    <rPh sb="12" eb="13">
      <t>ネン</t>
    </rPh>
    <rPh sb="14" eb="15">
      <t>ガツ</t>
    </rPh>
    <rPh sb="18" eb="19">
      <t>ガツ</t>
    </rPh>
    <phoneticPr fontId="6"/>
  </si>
  <si>
    <t>（増田家）</t>
    <rPh sb="1" eb="3">
      <t>マスダ</t>
    </rPh>
    <rPh sb="3" eb="4">
      <t>イエ</t>
    </rPh>
    <phoneticPr fontId="6"/>
  </si>
  <si>
    <t>16.5*25.4
2枚
こより綴</t>
    <rPh sb="11" eb="12">
      <t>マイ</t>
    </rPh>
    <rPh sb="16" eb="17">
      <t>ツヅ</t>
    </rPh>
    <phoneticPr fontId="6"/>
  </si>
  <si>
    <t>幸徳丸之631石積　改1058石4斗
幸貴丸之753石　　改1157石3升8合
幸長丸之610石　　改926石1斗5升8号　
同文2枚但し紙色（白と赤）</t>
    <rPh sb="0" eb="3">
      <t>コウトクマル</t>
    </rPh>
    <rPh sb="3" eb="4">
      <t>ノ</t>
    </rPh>
    <rPh sb="7" eb="8">
      <t>イシ</t>
    </rPh>
    <rPh sb="8" eb="9">
      <t>ツミ</t>
    </rPh>
    <rPh sb="10" eb="11">
      <t>カイ</t>
    </rPh>
    <rPh sb="15" eb="16">
      <t>イシ</t>
    </rPh>
    <rPh sb="17" eb="18">
      <t>ト</t>
    </rPh>
    <rPh sb="19" eb="20">
      <t>ユキ</t>
    </rPh>
    <rPh sb="20" eb="21">
      <t>キ</t>
    </rPh>
    <rPh sb="21" eb="22">
      <t>マル</t>
    </rPh>
    <rPh sb="22" eb="23">
      <t>コレ</t>
    </rPh>
    <rPh sb="26" eb="27">
      <t>コク</t>
    </rPh>
    <rPh sb="29" eb="30">
      <t>アラタ</t>
    </rPh>
    <rPh sb="34" eb="35">
      <t>コク</t>
    </rPh>
    <rPh sb="36" eb="37">
      <t>ショウ</t>
    </rPh>
    <rPh sb="38" eb="39">
      <t>ゴウ</t>
    </rPh>
    <rPh sb="40" eb="43">
      <t>ユキナガマル</t>
    </rPh>
    <rPh sb="43" eb="44">
      <t>コレ</t>
    </rPh>
    <rPh sb="47" eb="48">
      <t>コク</t>
    </rPh>
    <rPh sb="50" eb="51">
      <t>アラタ</t>
    </rPh>
    <rPh sb="54" eb="55">
      <t>コク</t>
    </rPh>
    <rPh sb="56" eb="57">
      <t>ハカル</t>
    </rPh>
    <rPh sb="58" eb="59">
      <t>ショウ</t>
    </rPh>
    <rPh sb="60" eb="61">
      <t>ゴウ</t>
    </rPh>
    <rPh sb="63" eb="65">
      <t>ドウブン</t>
    </rPh>
    <rPh sb="66" eb="67">
      <t>マイ</t>
    </rPh>
    <rPh sb="67" eb="68">
      <t>タダ</t>
    </rPh>
    <rPh sb="69" eb="70">
      <t>カミ</t>
    </rPh>
    <rPh sb="70" eb="71">
      <t>イロ</t>
    </rPh>
    <rPh sb="72" eb="73">
      <t>シロ</t>
    </rPh>
    <rPh sb="74" eb="75">
      <t>アカ</t>
    </rPh>
    <phoneticPr fontId="6"/>
  </si>
  <si>
    <r>
      <t>02050003</t>
    </r>
    <r>
      <rPr>
        <sz val="11"/>
        <rFont val="ＭＳ Ｐゴシック"/>
        <family val="3"/>
        <charset val="128"/>
      </rPr>
      <t/>
    </r>
  </si>
  <si>
    <t>渡海船御鑑札御書換願</t>
    <rPh sb="0" eb="2">
      <t>トカイ</t>
    </rPh>
    <rPh sb="2" eb="3">
      <t>フネ</t>
    </rPh>
    <rPh sb="3" eb="4">
      <t>ゴ</t>
    </rPh>
    <rPh sb="4" eb="6">
      <t>カンサツ</t>
    </rPh>
    <rPh sb="6" eb="7">
      <t>オン</t>
    </rPh>
    <rPh sb="7" eb="8">
      <t>カ</t>
    </rPh>
    <rPh sb="8" eb="9">
      <t>カ</t>
    </rPh>
    <rPh sb="9" eb="10">
      <t>ネガ</t>
    </rPh>
    <phoneticPr fontId="6"/>
  </si>
  <si>
    <t>18810129
明治14年1月29日</t>
    <rPh sb="9" eb="11">
      <t>メイジ</t>
    </rPh>
    <rPh sb="13" eb="14">
      <t>ネン</t>
    </rPh>
    <rPh sb="15" eb="16">
      <t>ガツ</t>
    </rPh>
    <rPh sb="18" eb="19">
      <t>ニチ</t>
    </rPh>
    <phoneticPr fontId="6"/>
  </si>
  <si>
    <t>江沼郡橋立村ｲ12番地　木○ 酒谷長平　後見人 酒谷ます　他1名</t>
    <rPh sb="0" eb="2">
      <t>エヌマ</t>
    </rPh>
    <rPh sb="2" eb="3">
      <t>グン</t>
    </rPh>
    <rPh sb="3" eb="4">
      <t>ハシ</t>
    </rPh>
    <rPh sb="4" eb="5">
      <t>タテ</t>
    </rPh>
    <rPh sb="5" eb="6">
      <t>ムラ</t>
    </rPh>
    <rPh sb="9" eb="11">
      <t>バンチ</t>
    </rPh>
    <rPh sb="12" eb="13">
      <t>キ</t>
    </rPh>
    <rPh sb="15" eb="17">
      <t>サカヤ</t>
    </rPh>
    <rPh sb="17" eb="19">
      <t>チョウベイ</t>
    </rPh>
    <rPh sb="20" eb="23">
      <t>コウケンニン</t>
    </rPh>
    <rPh sb="24" eb="26">
      <t>サカヤ</t>
    </rPh>
    <rPh sb="29" eb="30">
      <t>ホカ</t>
    </rPh>
    <rPh sb="31" eb="32">
      <t>メイ</t>
    </rPh>
    <phoneticPr fontId="6"/>
  </si>
  <si>
    <t>江沼郡長
唯　武連</t>
    <rPh sb="0" eb="3">
      <t>エヌマグン</t>
    </rPh>
    <rPh sb="3" eb="4">
      <t>ナガ</t>
    </rPh>
    <rPh sb="5" eb="6">
      <t>ユイ</t>
    </rPh>
    <rPh sb="7" eb="8">
      <t>タケシ</t>
    </rPh>
    <rPh sb="8" eb="9">
      <t>レン</t>
    </rPh>
    <phoneticPr fontId="6"/>
  </si>
  <si>
    <t>23.4*12.1
2枚　罫紙綴</t>
    <rPh sb="11" eb="12">
      <t>マイ</t>
    </rPh>
    <rPh sb="13" eb="14">
      <t>ケイ</t>
    </rPh>
    <rPh sb="14" eb="15">
      <t>カミ</t>
    </rPh>
    <rPh sb="15" eb="16">
      <t>ツヅ</t>
    </rPh>
    <phoneticPr fontId="6"/>
  </si>
  <si>
    <t>1040石　幸徳丸　乗組13人　船頭　橋本五郎兵衛　改酒谷小三郎   926石　幸長丸　船頭12人　船頭　酒谷小三郎　改倉野権三郎  右船渡海営業罷在候処船頭差換申変・・・願上候 2月1日　唯武連　願ノ○聞届鑑札書換下附候事</t>
    <rPh sb="4" eb="5">
      <t>イシ</t>
    </rPh>
    <rPh sb="6" eb="9">
      <t>コウトクマル</t>
    </rPh>
    <rPh sb="10" eb="11">
      <t>ノ</t>
    </rPh>
    <rPh sb="11" eb="12">
      <t>ク</t>
    </rPh>
    <rPh sb="14" eb="15">
      <t>ニン</t>
    </rPh>
    <rPh sb="16" eb="18">
      <t>センドウ</t>
    </rPh>
    <rPh sb="19" eb="21">
      <t>ハシモト</t>
    </rPh>
    <rPh sb="21" eb="23">
      <t>ゴロウ</t>
    </rPh>
    <rPh sb="23" eb="25">
      <t>ベエ</t>
    </rPh>
    <rPh sb="26" eb="27">
      <t>カイ</t>
    </rPh>
    <rPh sb="27" eb="29">
      <t>サカヤ</t>
    </rPh>
    <rPh sb="29" eb="30">
      <t>コ</t>
    </rPh>
    <rPh sb="30" eb="32">
      <t>サブロウ</t>
    </rPh>
    <rPh sb="38" eb="39">
      <t>イシ</t>
    </rPh>
    <rPh sb="40" eb="42">
      <t>ユキナガ</t>
    </rPh>
    <rPh sb="42" eb="43">
      <t>マル</t>
    </rPh>
    <rPh sb="44" eb="46">
      <t>センドウ</t>
    </rPh>
    <rPh sb="48" eb="49">
      <t>ニン</t>
    </rPh>
    <rPh sb="50" eb="52">
      <t>センドウ</t>
    </rPh>
    <rPh sb="53" eb="55">
      <t>サカヤ</t>
    </rPh>
    <rPh sb="55" eb="56">
      <t>コ</t>
    </rPh>
    <rPh sb="56" eb="58">
      <t>サブロウ</t>
    </rPh>
    <rPh sb="59" eb="60">
      <t>カイ</t>
    </rPh>
    <rPh sb="60" eb="61">
      <t>クラ</t>
    </rPh>
    <rPh sb="61" eb="62">
      <t>ノ</t>
    </rPh>
    <rPh sb="111" eb="112">
      <t>コト</t>
    </rPh>
    <phoneticPr fontId="6"/>
  </si>
  <si>
    <r>
      <t>02050004</t>
    </r>
    <r>
      <rPr>
        <sz val="11"/>
        <rFont val="ＭＳ Ｐゴシック"/>
        <family val="3"/>
        <charset val="128"/>
      </rPr>
      <t/>
    </r>
  </si>
  <si>
    <t>證</t>
    <rPh sb="0" eb="1">
      <t>アカシ</t>
    </rPh>
    <phoneticPr fontId="6"/>
  </si>
  <si>
    <t>19010908
明治34年9月8日</t>
    <rPh sb="9" eb="11">
      <t>メイジ</t>
    </rPh>
    <rPh sb="13" eb="14">
      <t>ネン</t>
    </rPh>
    <rPh sb="15" eb="16">
      <t>ガツ</t>
    </rPh>
    <rPh sb="17" eb="18">
      <t>ニチ</t>
    </rPh>
    <phoneticPr fontId="6"/>
  </si>
  <si>
    <t>函館
佐藤亥之助</t>
    <rPh sb="0" eb="2">
      <t>ハコダテ</t>
    </rPh>
    <rPh sb="3" eb="5">
      <t>サトウ</t>
    </rPh>
    <rPh sb="5" eb="6">
      <t>イ</t>
    </rPh>
    <rPh sb="6" eb="7">
      <t>ノ</t>
    </rPh>
    <rPh sb="7" eb="8">
      <t>スケ</t>
    </rPh>
    <phoneticPr fontId="6"/>
  </si>
  <si>
    <t>幸長丸御中</t>
    <rPh sb="0" eb="1">
      <t>サチ</t>
    </rPh>
    <rPh sb="1" eb="2">
      <t>ナガ</t>
    </rPh>
    <rPh sb="2" eb="3">
      <t>マル</t>
    </rPh>
    <rPh sb="3" eb="5">
      <t>オンチュウ</t>
    </rPh>
    <phoneticPr fontId="6"/>
  </si>
  <si>
    <t>13.0*14.0
1枚　一紙</t>
    <rPh sb="11" eb="12">
      <t>マイ</t>
    </rPh>
    <rPh sb="13" eb="14">
      <t>イチ</t>
    </rPh>
    <rPh sb="14" eb="15">
      <t>カミ</t>
    </rPh>
    <phoneticPr fontId="6"/>
  </si>
  <si>
    <t>1金1円31銭　登記謄本に関する種類作成金</t>
    <rPh sb="1" eb="2">
      <t>キン</t>
    </rPh>
    <rPh sb="3" eb="4">
      <t>エン</t>
    </rPh>
    <rPh sb="6" eb="7">
      <t>セン</t>
    </rPh>
    <rPh sb="8" eb="10">
      <t>トウキ</t>
    </rPh>
    <rPh sb="10" eb="12">
      <t>トウホン</t>
    </rPh>
    <rPh sb="13" eb="14">
      <t>カン</t>
    </rPh>
    <rPh sb="16" eb="18">
      <t>シュルイ</t>
    </rPh>
    <rPh sb="18" eb="20">
      <t>サクセイ</t>
    </rPh>
    <rPh sb="20" eb="21">
      <t>キン</t>
    </rPh>
    <phoneticPr fontId="6"/>
  </si>
  <si>
    <t>02050005</t>
    <phoneticPr fontId="8"/>
  </si>
  <si>
    <t>（書類入れ袋）</t>
    <rPh sb="1" eb="4">
      <t>ショルイイ</t>
    </rPh>
    <rPh sb="5" eb="6">
      <t>フクロ</t>
    </rPh>
    <phoneticPr fontId="6"/>
  </si>
  <si>
    <t>18920128
明治25年1月28日</t>
    <rPh sb="9" eb="11">
      <t>メイジ</t>
    </rPh>
    <rPh sb="13" eb="14">
      <t>ネン</t>
    </rPh>
    <rPh sb="15" eb="16">
      <t>ガツ</t>
    </rPh>
    <rPh sb="18" eb="19">
      <t>ニチ</t>
    </rPh>
    <phoneticPr fontId="6"/>
  </si>
  <si>
    <t>31.8*9.6
1枚　袋</t>
    <rPh sb="10" eb="11">
      <t>マイ</t>
    </rPh>
    <rPh sb="12" eb="13">
      <t>フクロ</t>
    </rPh>
    <phoneticPr fontId="6"/>
  </si>
  <si>
    <t>叶丸登記証反精算入　袋のみ</t>
    <rPh sb="0" eb="1">
      <t>カノウ</t>
    </rPh>
    <rPh sb="1" eb="2">
      <t>マル</t>
    </rPh>
    <rPh sb="2" eb="4">
      <t>トウキ</t>
    </rPh>
    <rPh sb="4" eb="5">
      <t>ショウ</t>
    </rPh>
    <rPh sb="5" eb="6">
      <t>タン</t>
    </rPh>
    <rPh sb="6" eb="8">
      <t>セイサン</t>
    </rPh>
    <rPh sb="8" eb="9">
      <t>イ</t>
    </rPh>
    <rPh sb="10" eb="11">
      <t>フクロ</t>
    </rPh>
    <phoneticPr fontId="6"/>
  </si>
  <si>
    <t>02050006</t>
    <phoneticPr fontId="8"/>
  </si>
  <si>
    <t>幸長丸船籍について他</t>
    <rPh sb="0" eb="2">
      <t>ユキナガ</t>
    </rPh>
    <rPh sb="2" eb="3">
      <t>マル</t>
    </rPh>
    <rPh sb="3" eb="5">
      <t>センセキ</t>
    </rPh>
    <rPh sb="9" eb="10">
      <t>ホカ</t>
    </rPh>
    <phoneticPr fontId="6"/>
  </si>
  <si>
    <r>
      <t>1</t>
    </r>
    <r>
      <rPr>
        <sz val="11"/>
        <color theme="1"/>
        <rFont val="ＭＳ ゴシック"/>
        <family val="2"/>
        <charset val="128"/>
      </rPr>
      <t>9020000</t>
    </r>
    <r>
      <rPr>
        <sz val="11"/>
        <rFont val="ＭＳ ゴシック"/>
        <family val="2"/>
        <charset val="128"/>
      </rPr>
      <t xml:space="preserve">
明治</t>
    </r>
    <r>
      <rPr>
        <sz val="11"/>
        <color theme="1"/>
        <rFont val="ＭＳ ゴシック"/>
        <family val="2"/>
        <charset val="128"/>
      </rPr>
      <t>35</t>
    </r>
    <r>
      <rPr>
        <sz val="11"/>
        <rFont val="ＭＳ ゴシック"/>
        <family val="2"/>
        <charset val="128"/>
      </rPr>
      <t>年</t>
    </r>
    <rPh sb="9" eb="11">
      <t>メイジ</t>
    </rPh>
    <rPh sb="13" eb="14">
      <t>ネン</t>
    </rPh>
    <phoneticPr fontId="6"/>
  </si>
  <si>
    <t>ー</t>
    <phoneticPr fontId="6"/>
  </si>
  <si>
    <t>（酒谷家）</t>
    <phoneticPr fontId="6"/>
  </si>
  <si>
    <r>
      <t>18*</t>
    </r>
    <r>
      <rPr>
        <sz val="11"/>
        <color theme="1"/>
        <rFont val="ＭＳ ゴシック"/>
        <family val="2"/>
        <charset val="128"/>
      </rPr>
      <t>12</t>
    </r>
    <r>
      <rPr>
        <sz val="11"/>
        <rFont val="ＭＳ ゴシック"/>
        <family val="2"/>
        <charset val="128"/>
      </rPr>
      <t xml:space="preserve">
1枚　</t>
    </r>
    <rPh sb="7" eb="8">
      <t>マイ</t>
    </rPh>
    <phoneticPr fontId="6"/>
  </si>
  <si>
    <t>1、橘通高台橋新町物件住所変更及び幸長丸船籍するなら直ぐに書類送られたし</t>
    <rPh sb="2" eb="3">
      <t>タチバナ</t>
    </rPh>
    <rPh sb="3" eb="4">
      <t>ツウ</t>
    </rPh>
    <rPh sb="4" eb="6">
      <t>タカダイ</t>
    </rPh>
    <rPh sb="6" eb="7">
      <t>バシ</t>
    </rPh>
    <rPh sb="7" eb="9">
      <t>シンマチ</t>
    </rPh>
    <rPh sb="9" eb="11">
      <t>ブッケン</t>
    </rPh>
    <rPh sb="11" eb="13">
      <t>ジュウショ</t>
    </rPh>
    <rPh sb="13" eb="15">
      <t>ヘンコウ</t>
    </rPh>
    <rPh sb="15" eb="16">
      <t>オヨ</t>
    </rPh>
    <rPh sb="17" eb="19">
      <t>ユキナガ</t>
    </rPh>
    <rPh sb="19" eb="20">
      <t>マル</t>
    </rPh>
    <rPh sb="20" eb="22">
      <t>センセキ</t>
    </rPh>
    <rPh sb="26" eb="27">
      <t>ス</t>
    </rPh>
    <rPh sb="29" eb="31">
      <t>ショルイ</t>
    </rPh>
    <rPh sb="31" eb="32">
      <t>オク</t>
    </rPh>
    <phoneticPr fontId="6"/>
  </si>
  <si>
    <t>02050007</t>
  </si>
  <si>
    <t>登記変更</t>
    <rPh sb="0" eb="2">
      <t>トウキ</t>
    </rPh>
    <rPh sb="2" eb="4">
      <t>ヘンコウ</t>
    </rPh>
    <phoneticPr fontId="6"/>
  </si>
  <si>
    <r>
      <t>1</t>
    </r>
    <r>
      <rPr>
        <sz val="11"/>
        <color theme="1"/>
        <rFont val="ＭＳ ゴシック"/>
        <family val="2"/>
        <charset val="128"/>
      </rPr>
      <t>9040326</t>
    </r>
    <r>
      <rPr>
        <sz val="11"/>
        <rFont val="ＭＳ ゴシック"/>
        <family val="2"/>
        <charset val="128"/>
      </rPr>
      <t xml:space="preserve">
明治</t>
    </r>
    <r>
      <rPr>
        <sz val="11"/>
        <color theme="1"/>
        <rFont val="ＭＳ ゴシック"/>
        <family val="2"/>
        <charset val="128"/>
      </rPr>
      <t>37</t>
    </r>
    <r>
      <rPr>
        <sz val="11"/>
        <rFont val="ＭＳ ゴシック"/>
        <family val="2"/>
        <charset val="128"/>
      </rPr>
      <t>年</t>
    </r>
    <r>
      <rPr>
        <sz val="11"/>
        <color theme="1"/>
        <rFont val="ＭＳ ゴシック"/>
        <family val="2"/>
        <charset val="128"/>
      </rPr>
      <t>3月26日</t>
    </r>
    <rPh sb="9" eb="11">
      <t>メイジ</t>
    </rPh>
    <rPh sb="13" eb="14">
      <t>ネン</t>
    </rPh>
    <rPh sb="15" eb="16">
      <t>ガツ</t>
    </rPh>
    <rPh sb="18" eb="19">
      <t>ヒ</t>
    </rPh>
    <phoneticPr fontId="6"/>
  </si>
  <si>
    <t>大阪市西区南堀江　　　　　　　　　　　　富樫鶴蔵</t>
    <rPh sb="0" eb="2">
      <t>オオサカ</t>
    </rPh>
    <rPh sb="2" eb="3">
      <t>シ</t>
    </rPh>
    <rPh sb="3" eb="5">
      <t>ニシク</t>
    </rPh>
    <rPh sb="5" eb="6">
      <t>ミナミ</t>
    </rPh>
    <rPh sb="6" eb="8">
      <t>ホリエ</t>
    </rPh>
    <rPh sb="20" eb="22">
      <t>トガシ</t>
    </rPh>
    <rPh sb="22" eb="23">
      <t>ツル</t>
    </rPh>
    <rPh sb="23" eb="24">
      <t>ゾウ</t>
    </rPh>
    <phoneticPr fontId="6"/>
  </si>
  <si>
    <t>酒谷殿</t>
    <rPh sb="2" eb="3">
      <t>ドノ</t>
    </rPh>
    <phoneticPr fontId="6"/>
  </si>
  <si>
    <r>
      <t>2</t>
    </r>
    <r>
      <rPr>
        <sz val="11"/>
        <color theme="1"/>
        <rFont val="ＭＳ ゴシック"/>
        <family val="2"/>
        <charset val="128"/>
      </rPr>
      <t>3.7*16.2　　　　2</t>
    </r>
    <r>
      <rPr>
        <sz val="11"/>
        <rFont val="ＭＳ ゴシック"/>
        <family val="2"/>
        <charset val="128"/>
      </rPr>
      <t xml:space="preserve">枚
</t>
    </r>
    <rPh sb="14" eb="15">
      <t>マイ</t>
    </rPh>
    <phoneticPr fontId="6"/>
  </si>
  <si>
    <r>
      <t>　　　　　　　　　　　　　　　　　　　　　　　　　　　　　　　　　　　　　　　　　　1、幸長丸分船籍変更手配代金〆金1円60銭　　　　　　　　　　　　　2</t>
    </r>
    <r>
      <rPr>
        <sz val="11"/>
        <rFont val="ＭＳ ゴシック"/>
        <family val="2"/>
        <charset val="128"/>
      </rPr>
      <t>、幸徳丸分船籍変更手配代金〆金</t>
    </r>
    <r>
      <rPr>
        <sz val="11"/>
        <color theme="1"/>
        <rFont val="ＭＳ ゴシック"/>
        <family val="2"/>
        <charset val="128"/>
      </rPr>
      <t>1円60銭</t>
    </r>
    <r>
      <rPr>
        <sz val="11"/>
        <rFont val="ＭＳ ゴシック"/>
        <family val="2"/>
        <charset val="128"/>
      </rPr>
      <t xml:space="preserve">
</t>
    </r>
    <rPh sb="47" eb="48">
      <t>ブン</t>
    </rPh>
    <rPh sb="78" eb="81">
      <t>コウトクマル</t>
    </rPh>
    <rPh sb="81" eb="82">
      <t>ブン</t>
    </rPh>
    <rPh sb="82" eb="84">
      <t>センセキ</t>
    </rPh>
    <rPh sb="84" eb="86">
      <t>ヘンコウ</t>
    </rPh>
    <rPh sb="86" eb="88">
      <t>テハイ</t>
    </rPh>
    <rPh sb="88" eb="90">
      <t>ダイキン</t>
    </rPh>
    <rPh sb="91" eb="92">
      <t>キン</t>
    </rPh>
    <rPh sb="93" eb="94">
      <t>エン</t>
    </rPh>
    <rPh sb="96" eb="97">
      <t>セン</t>
    </rPh>
    <phoneticPr fontId="6"/>
  </si>
  <si>
    <t>02050008</t>
  </si>
  <si>
    <t>船舶登記簿</t>
    <rPh sb="0" eb="2">
      <t>センパク</t>
    </rPh>
    <rPh sb="2" eb="4">
      <t>トウキ</t>
    </rPh>
    <rPh sb="4" eb="5">
      <t>ボ</t>
    </rPh>
    <phoneticPr fontId="6"/>
  </si>
  <si>
    <r>
      <t>19</t>
    </r>
    <r>
      <rPr>
        <sz val="11"/>
        <color theme="1"/>
        <rFont val="ＭＳ ゴシック"/>
        <family val="2"/>
        <charset val="128"/>
      </rPr>
      <t>100204</t>
    </r>
    <r>
      <rPr>
        <sz val="11"/>
        <rFont val="ＭＳ ゴシック"/>
        <family val="2"/>
        <charset val="128"/>
      </rPr>
      <t xml:space="preserve">
明治4</t>
    </r>
    <r>
      <rPr>
        <sz val="11"/>
        <color theme="1"/>
        <rFont val="ＭＳ ゴシック"/>
        <family val="2"/>
        <charset val="128"/>
      </rPr>
      <t>3</t>
    </r>
    <r>
      <rPr>
        <sz val="11"/>
        <rFont val="ＭＳ ゴシック"/>
        <family val="2"/>
        <charset val="128"/>
      </rPr>
      <t>年</t>
    </r>
    <r>
      <rPr>
        <sz val="11"/>
        <color theme="1"/>
        <rFont val="ＭＳ ゴシック"/>
        <family val="2"/>
        <charset val="128"/>
      </rPr>
      <t>2月4日</t>
    </r>
    <rPh sb="9" eb="11">
      <t>メイジ</t>
    </rPh>
    <rPh sb="13" eb="14">
      <t>ネン</t>
    </rPh>
    <rPh sb="15" eb="16">
      <t>ガツ</t>
    </rPh>
    <rPh sb="17" eb="18">
      <t>ヒ</t>
    </rPh>
    <phoneticPr fontId="6"/>
  </si>
  <si>
    <t>大阪区裁判所　　　　判事　玉置直矩</t>
    <rPh sb="0" eb="2">
      <t>オオサカ</t>
    </rPh>
    <rPh sb="2" eb="3">
      <t>ク</t>
    </rPh>
    <rPh sb="3" eb="6">
      <t>サイバンショ</t>
    </rPh>
    <rPh sb="10" eb="12">
      <t>ハンジ</t>
    </rPh>
    <rPh sb="13" eb="15">
      <t>タマキ</t>
    </rPh>
    <rPh sb="15" eb="16">
      <t>ナオ</t>
    </rPh>
    <rPh sb="16" eb="17">
      <t>ノリ</t>
    </rPh>
    <phoneticPr fontId="6"/>
  </si>
  <si>
    <t>酒谷長平</t>
    <rPh sb="2" eb="4">
      <t>チョウベイ</t>
    </rPh>
    <phoneticPr fontId="6"/>
  </si>
  <si>
    <r>
      <t>2</t>
    </r>
    <r>
      <rPr>
        <sz val="11"/>
        <color theme="1"/>
        <rFont val="ＭＳ ゴシック"/>
        <family val="2"/>
        <charset val="128"/>
      </rPr>
      <t>8*20</t>
    </r>
    <r>
      <rPr>
        <sz val="11"/>
        <rFont val="ＭＳ ゴシック"/>
        <family val="2"/>
        <charset val="128"/>
      </rPr>
      <t xml:space="preserve">
</t>
    </r>
    <r>
      <rPr>
        <sz val="11"/>
        <color theme="1"/>
        <rFont val="ＭＳ ゴシック"/>
        <family val="2"/>
        <charset val="128"/>
      </rPr>
      <t>3</t>
    </r>
    <r>
      <rPr>
        <sz val="11"/>
        <rFont val="ＭＳ ゴシック"/>
        <family val="2"/>
        <charset val="128"/>
      </rPr>
      <t>枚　</t>
    </r>
    <rPh sb="7" eb="8">
      <t>マイ</t>
    </rPh>
    <phoneticPr fontId="6"/>
  </si>
  <si>
    <t>帆船幸徳丸　右明治37年3月15日受付船籍港変更登記申請により函館船籍港登記簿謄本より移す　　　　　　　　　　　　　　　　　　　　　　　　　　此の謄本は船籍港大阪市の登記簿により作り相違なし</t>
    <rPh sb="0" eb="2">
      <t>ハンセン</t>
    </rPh>
    <rPh sb="2" eb="5">
      <t>コウトクマル</t>
    </rPh>
    <rPh sb="7" eb="9">
      <t>メイジ</t>
    </rPh>
    <rPh sb="11" eb="12">
      <t>ネン</t>
    </rPh>
    <rPh sb="13" eb="14">
      <t>ガツ</t>
    </rPh>
    <rPh sb="16" eb="17">
      <t>ヒ</t>
    </rPh>
    <rPh sb="17" eb="19">
      <t>ウケツケ</t>
    </rPh>
    <rPh sb="19" eb="21">
      <t>センセキ</t>
    </rPh>
    <rPh sb="21" eb="22">
      <t>コウ</t>
    </rPh>
    <rPh sb="22" eb="24">
      <t>ヘンコウ</t>
    </rPh>
    <rPh sb="24" eb="26">
      <t>トウキ</t>
    </rPh>
    <rPh sb="26" eb="28">
      <t>シンセイ</t>
    </rPh>
    <rPh sb="31" eb="33">
      <t>ハコダテ</t>
    </rPh>
    <rPh sb="33" eb="35">
      <t>センセキ</t>
    </rPh>
    <rPh sb="35" eb="36">
      <t>コウ</t>
    </rPh>
    <rPh sb="36" eb="39">
      <t>トウキボ</t>
    </rPh>
    <rPh sb="39" eb="41">
      <t>トウホン</t>
    </rPh>
    <rPh sb="43" eb="44">
      <t>ウツ</t>
    </rPh>
    <rPh sb="71" eb="72">
      <t>コ</t>
    </rPh>
    <rPh sb="73" eb="75">
      <t>トウホン</t>
    </rPh>
    <rPh sb="76" eb="78">
      <t>センセキ</t>
    </rPh>
    <rPh sb="78" eb="79">
      <t>コウ</t>
    </rPh>
    <rPh sb="79" eb="82">
      <t>オオサカシ</t>
    </rPh>
    <rPh sb="83" eb="86">
      <t>トウキボ</t>
    </rPh>
    <rPh sb="89" eb="90">
      <t>ツク</t>
    </rPh>
    <rPh sb="91" eb="93">
      <t>ソウイ</t>
    </rPh>
    <phoneticPr fontId="6"/>
  </si>
  <si>
    <t>02050009</t>
  </si>
  <si>
    <t>船舶登記証書　　　　　再度下付申請書</t>
    <rPh sb="0" eb="2">
      <t>センパク</t>
    </rPh>
    <rPh sb="2" eb="4">
      <t>トウキ</t>
    </rPh>
    <rPh sb="4" eb="6">
      <t>ショウショ</t>
    </rPh>
    <rPh sb="11" eb="13">
      <t>サイド</t>
    </rPh>
    <rPh sb="13" eb="14">
      <t>シタ</t>
    </rPh>
    <rPh sb="14" eb="15">
      <t>ツキ</t>
    </rPh>
    <rPh sb="15" eb="18">
      <t>シンセイショ</t>
    </rPh>
    <phoneticPr fontId="6"/>
  </si>
  <si>
    <t>酒谷長平　　　　　　　代理井上直蔵</t>
    <rPh sb="2" eb="4">
      <t>チョウベイ</t>
    </rPh>
    <rPh sb="11" eb="13">
      <t>ダイリ</t>
    </rPh>
    <rPh sb="13" eb="15">
      <t>イノウエ</t>
    </rPh>
    <rPh sb="15" eb="16">
      <t>ナオ</t>
    </rPh>
    <rPh sb="16" eb="17">
      <t>ゾウ</t>
    </rPh>
    <phoneticPr fontId="6"/>
  </si>
  <si>
    <t>大阪区裁判所　　　　判事　御中</t>
    <rPh sb="0" eb="2">
      <t>オオサカ</t>
    </rPh>
    <rPh sb="2" eb="3">
      <t>ク</t>
    </rPh>
    <rPh sb="3" eb="6">
      <t>サイバンショ</t>
    </rPh>
    <rPh sb="10" eb="12">
      <t>ハンジ</t>
    </rPh>
    <rPh sb="13" eb="15">
      <t>オンチュウ</t>
    </rPh>
    <phoneticPr fontId="6"/>
  </si>
  <si>
    <r>
      <t xml:space="preserve">28*19.5
</t>
    </r>
    <r>
      <rPr>
        <sz val="11"/>
        <color theme="1"/>
        <rFont val="ＭＳ ゴシック"/>
        <family val="2"/>
        <charset val="128"/>
      </rPr>
      <t>4</t>
    </r>
    <r>
      <rPr>
        <sz val="11"/>
        <rFont val="ＭＳ ゴシック"/>
        <family val="2"/>
        <charset val="128"/>
      </rPr>
      <t>枚
こより綴</t>
    </r>
    <rPh sb="9" eb="10">
      <t>マイ</t>
    </rPh>
    <rPh sb="14" eb="15">
      <t>ツヅ</t>
    </rPh>
    <phoneticPr fontId="6"/>
  </si>
  <si>
    <r>
      <t>1、帆船幸徳丸総屯数</t>
    </r>
    <r>
      <rPr>
        <sz val="11"/>
        <color theme="1"/>
        <rFont val="ＭＳ ゴシック"/>
        <family val="2"/>
        <charset val="128"/>
      </rPr>
      <t>138.02屯、登記簿屯数129.74屯　　　　1、申立　1、事実　1、船の構造　委任状等</t>
    </r>
    <rPh sb="2" eb="4">
      <t>ハンセン</t>
    </rPh>
    <rPh sb="4" eb="5">
      <t>サチ</t>
    </rPh>
    <rPh sb="5" eb="7">
      <t>トクマル</t>
    </rPh>
    <rPh sb="7" eb="10">
      <t>ソウトンスウ</t>
    </rPh>
    <rPh sb="16" eb="17">
      <t>タムロ</t>
    </rPh>
    <rPh sb="18" eb="21">
      <t>トウキボ</t>
    </rPh>
    <rPh sb="21" eb="22">
      <t>タムロ</t>
    </rPh>
    <rPh sb="22" eb="23">
      <t>スウ</t>
    </rPh>
    <rPh sb="29" eb="30">
      <t>トン</t>
    </rPh>
    <rPh sb="36" eb="38">
      <t>モウシタテ</t>
    </rPh>
    <rPh sb="41" eb="43">
      <t>ジジツ</t>
    </rPh>
    <rPh sb="46" eb="47">
      <t>フネ</t>
    </rPh>
    <rPh sb="48" eb="50">
      <t>コウゾウ</t>
    </rPh>
    <rPh sb="51" eb="54">
      <t>イニンジョウ</t>
    </rPh>
    <rPh sb="54" eb="55">
      <t>トウ</t>
    </rPh>
    <phoneticPr fontId="6"/>
  </si>
  <si>
    <t>02050010</t>
  </si>
  <si>
    <t>保証書</t>
    <rPh sb="0" eb="3">
      <t>ホショウショ</t>
    </rPh>
    <phoneticPr fontId="6"/>
  </si>
  <si>
    <r>
      <t>19</t>
    </r>
    <r>
      <rPr>
        <sz val="11"/>
        <color theme="1"/>
        <rFont val="ＭＳ ゴシック"/>
        <family val="2"/>
        <charset val="128"/>
      </rPr>
      <t>100227</t>
    </r>
    <r>
      <rPr>
        <sz val="11"/>
        <rFont val="ＭＳ ゴシック"/>
        <family val="2"/>
        <charset val="128"/>
      </rPr>
      <t xml:space="preserve">
明治4</t>
    </r>
    <r>
      <rPr>
        <sz val="11"/>
        <color theme="1"/>
        <rFont val="ＭＳ ゴシック"/>
        <family val="2"/>
        <charset val="128"/>
      </rPr>
      <t>3</t>
    </r>
    <r>
      <rPr>
        <sz val="11"/>
        <rFont val="ＭＳ ゴシック"/>
        <family val="2"/>
        <charset val="128"/>
      </rPr>
      <t>年</t>
    </r>
    <r>
      <rPr>
        <sz val="11"/>
        <color theme="1"/>
        <rFont val="ＭＳ ゴシック"/>
        <family val="2"/>
        <charset val="128"/>
      </rPr>
      <t>2月27日</t>
    </r>
    <r>
      <rPr>
        <sz val="11"/>
        <rFont val="ＭＳ Ｐゴシック"/>
        <family val="3"/>
        <charset val="128"/>
      </rPr>
      <t/>
    </r>
    <rPh sb="9" eb="11">
      <t>メイジ</t>
    </rPh>
    <rPh sb="13" eb="14">
      <t>ネン</t>
    </rPh>
    <rPh sb="15" eb="16">
      <t>ガツ</t>
    </rPh>
    <rPh sb="18" eb="19">
      <t>ヒ</t>
    </rPh>
    <phoneticPr fontId="6"/>
  </si>
  <si>
    <t>大阪区裁判所</t>
  </si>
  <si>
    <t>酒谷長平殿</t>
    <rPh sb="2" eb="4">
      <t>チョウベイ</t>
    </rPh>
    <rPh sb="4" eb="5">
      <t>ドノ</t>
    </rPh>
    <phoneticPr fontId="6"/>
  </si>
  <si>
    <r>
      <t xml:space="preserve">27.5*19.5
</t>
    </r>
    <r>
      <rPr>
        <sz val="11"/>
        <color theme="1"/>
        <rFont val="ＭＳ ゴシック"/>
        <family val="2"/>
        <charset val="128"/>
      </rPr>
      <t>2</t>
    </r>
    <r>
      <rPr>
        <sz val="11"/>
        <rFont val="ＭＳ ゴシック"/>
        <family val="2"/>
        <charset val="128"/>
      </rPr>
      <t>枚　</t>
    </r>
    <rPh sb="11" eb="12">
      <t>マイ</t>
    </rPh>
    <phoneticPr fontId="6"/>
  </si>
  <si>
    <t>幸徳丸登記移転のため酒谷氏が保証人久保田立身、筒井熊七漁師を明記する保証書</t>
    <rPh sb="0" eb="2">
      <t>ユキノリ</t>
    </rPh>
    <rPh sb="2" eb="3">
      <t>マル</t>
    </rPh>
    <rPh sb="3" eb="5">
      <t>トウキ</t>
    </rPh>
    <rPh sb="5" eb="7">
      <t>イテン</t>
    </rPh>
    <rPh sb="10" eb="12">
      <t>サカヤ</t>
    </rPh>
    <rPh sb="12" eb="13">
      <t>シ</t>
    </rPh>
    <rPh sb="14" eb="17">
      <t>ホショウニン</t>
    </rPh>
    <rPh sb="17" eb="20">
      <t>クボタ</t>
    </rPh>
    <rPh sb="20" eb="22">
      <t>リッシン</t>
    </rPh>
    <rPh sb="23" eb="25">
      <t>ツツイ</t>
    </rPh>
    <rPh sb="25" eb="27">
      <t>クマシチ</t>
    </rPh>
    <rPh sb="27" eb="29">
      <t>リョウシ</t>
    </rPh>
    <rPh sb="30" eb="32">
      <t>メイキ</t>
    </rPh>
    <rPh sb="34" eb="37">
      <t>ホショウショ</t>
    </rPh>
    <phoneticPr fontId="6"/>
  </si>
  <si>
    <t>02050011</t>
  </si>
  <si>
    <t>保証旨(下書き）</t>
    <rPh sb="0" eb="2">
      <t>ホショウ</t>
    </rPh>
    <rPh sb="2" eb="3">
      <t>ムネ</t>
    </rPh>
    <rPh sb="4" eb="6">
      <t>シタガ</t>
    </rPh>
    <phoneticPr fontId="6"/>
  </si>
  <si>
    <r>
      <t>19</t>
    </r>
    <r>
      <rPr>
        <sz val="11"/>
        <color theme="1"/>
        <rFont val="ＭＳ ゴシック"/>
        <family val="2"/>
        <charset val="128"/>
      </rPr>
      <t>100400</t>
    </r>
    <r>
      <rPr>
        <sz val="11"/>
        <rFont val="ＭＳ ゴシック"/>
        <family val="2"/>
        <charset val="128"/>
      </rPr>
      <t xml:space="preserve">
明治4</t>
    </r>
    <r>
      <rPr>
        <sz val="11"/>
        <color theme="1"/>
        <rFont val="ＭＳ ゴシック"/>
        <family val="2"/>
        <charset val="128"/>
      </rPr>
      <t>3</t>
    </r>
    <r>
      <rPr>
        <sz val="11"/>
        <rFont val="ＭＳ ゴシック"/>
        <family val="2"/>
        <charset val="128"/>
      </rPr>
      <t>年</t>
    </r>
    <r>
      <rPr>
        <sz val="11"/>
        <color theme="1"/>
        <rFont val="ＭＳ ゴシック"/>
        <family val="2"/>
        <charset val="128"/>
      </rPr>
      <t>4月</t>
    </r>
    <rPh sb="9" eb="11">
      <t>メイジ</t>
    </rPh>
    <rPh sb="13" eb="14">
      <t>ネン</t>
    </rPh>
    <rPh sb="15" eb="16">
      <t>ガツ</t>
    </rPh>
    <phoneticPr fontId="6"/>
  </si>
  <si>
    <t>橋立　　　　　　　　　酒谷長平</t>
    <rPh sb="0" eb="2">
      <t>ハシタテ</t>
    </rPh>
    <rPh sb="13" eb="15">
      <t>チョウベイ</t>
    </rPh>
    <phoneticPr fontId="6"/>
  </si>
  <si>
    <r>
      <t>28.5</t>
    </r>
    <r>
      <rPr>
        <sz val="11"/>
        <color theme="1"/>
        <rFont val="ＭＳ ゴシック"/>
        <family val="2"/>
        <charset val="128"/>
      </rPr>
      <t>*19.5</t>
    </r>
    <r>
      <rPr>
        <sz val="11"/>
        <rFont val="ＭＳ ゴシック"/>
        <family val="2"/>
        <charset val="128"/>
      </rPr>
      <t xml:space="preserve">
</t>
    </r>
    <r>
      <rPr>
        <sz val="11"/>
        <color theme="1"/>
        <rFont val="ＭＳ ゴシック"/>
        <family val="2"/>
        <charset val="128"/>
      </rPr>
      <t>4</t>
    </r>
    <r>
      <rPr>
        <sz val="11"/>
        <rFont val="ＭＳ ゴシック"/>
        <family val="2"/>
        <charset val="128"/>
      </rPr>
      <t>枚
罫紙綴</t>
    </r>
    <rPh sb="11" eb="12">
      <t>マイ</t>
    </rPh>
    <rPh sb="13" eb="14">
      <t>ケイ</t>
    </rPh>
    <rPh sb="14" eb="15">
      <t>シ</t>
    </rPh>
    <rPh sb="15" eb="16">
      <t>ツヅ</t>
    </rPh>
    <phoneticPr fontId="6"/>
  </si>
  <si>
    <r>
      <t>1、登記義務者の所有物件　　　　　　　　　　　　　　　　　　　　　　　1、船籍港大阪市　　　　　　　　　　　　　　　　　　　　　　　　　　　　　　1、帆船幸徳丸所有権移転登記の為本人であることの保証明記(同一文もう</t>
    </r>
    <r>
      <rPr>
        <sz val="11"/>
        <color theme="1"/>
        <rFont val="ＭＳ ゴシック"/>
        <family val="2"/>
        <charset val="128"/>
      </rPr>
      <t>1通）</t>
    </r>
    <rPh sb="2" eb="4">
      <t>トウキ</t>
    </rPh>
    <rPh sb="4" eb="7">
      <t>ギムシャ</t>
    </rPh>
    <rPh sb="8" eb="10">
      <t>ショユウ</t>
    </rPh>
    <rPh sb="10" eb="12">
      <t>ブッケン</t>
    </rPh>
    <rPh sb="37" eb="39">
      <t>センセキ</t>
    </rPh>
    <rPh sb="39" eb="40">
      <t>コウ</t>
    </rPh>
    <rPh sb="40" eb="43">
      <t>オオサカシ</t>
    </rPh>
    <rPh sb="75" eb="77">
      <t>ハンセン</t>
    </rPh>
    <rPh sb="77" eb="79">
      <t>コウトク</t>
    </rPh>
    <rPh sb="79" eb="80">
      <t>マル</t>
    </rPh>
    <rPh sb="80" eb="83">
      <t>ショユウケン</t>
    </rPh>
    <rPh sb="83" eb="85">
      <t>イテン</t>
    </rPh>
    <rPh sb="85" eb="87">
      <t>トウキ</t>
    </rPh>
    <rPh sb="88" eb="89">
      <t>タメ</t>
    </rPh>
    <rPh sb="89" eb="91">
      <t>ホンニン</t>
    </rPh>
    <rPh sb="97" eb="99">
      <t>ホショウ</t>
    </rPh>
    <rPh sb="99" eb="101">
      <t>メイキ</t>
    </rPh>
    <rPh sb="102" eb="104">
      <t>ドウイツ</t>
    </rPh>
    <phoneticPr fontId="6"/>
  </si>
  <si>
    <t>02050012</t>
  </si>
  <si>
    <t>登記簿抄本</t>
    <rPh sb="0" eb="3">
      <t>トウキボ</t>
    </rPh>
    <rPh sb="3" eb="5">
      <t>ショウホン</t>
    </rPh>
    <phoneticPr fontId="6"/>
  </si>
  <si>
    <r>
      <t>19</t>
    </r>
    <r>
      <rPr>
        <sz val="11"/>
        <color theme="1"/>
        <rFont val="ＭＳ ゴシック"/>
        <family val="2"/>
        <charset val="128"/>
      </rPr>
      <t>100404</t>
    </r>
    <r>
      <rPr>
        <sz val="11"/>
        <rFont val="ＭＳ ゴシック"/>
        <family val="2"/>
        <charset val="128"/>
      </rPr>
      <t xml:space="preserve">
明治4</t>
    </r>
    <r>
      <rPr>
        <sz val="11"/>
        <color theme="1"/>
        <rFont val="ＭＳ ゴシック"/>
        <family val="2"/>
        <charset val="128"/>
      </rPr>
      <t>3</t>
    </r>
    <r>
      <rPr>
        <sz val="11"/>
        <rFont val="ＭＳ ゴシック"/>
        <family val="2"/>
        <charset val="128"/>
      </rPr>
      <t>年</t>
    </r>
    <r>
      <rPr>
        <sz val="11"/>
        <color theme="1"/>
        <rFont val="ＭＳ ゴシック"/>
        <family val="2"/>
        <charset val="128"/>
      </rPr>
      <t>4月4日</t>
    </r>
    <rPh sb="9" eb="11">
      <t>メイジ</t>
    </rPh>
    <rPh sb="13" eb="14">
      <t>ネン</t>
    </rPh>
    <rPh sb="15" eb="16">
      <t>ガツ</t>
    </rPh>
    <rPh sb="17" eb="18">
      <t>ヒ</t>
    </rPh>
    <phoneticPr fontId="6"/>
  </si>
  <si>
    <t>（井上直蔵）</t>
    <phoneticPr fontId="6"/>
  </si>
  <si>
    <r>
      <t>2</t>
    </r>
    <r>
      <rPr>
        <sz val="11"/>
        <color theme="1"/>
        <rFont val="ＭＳ ゴシック"/>
        <family val="2"/>
        <charset val="128"/>
      </rPr>
      <t>8*20</t>
    </r>
    <r>
      <rPr>
        <sz val="11"/>
        <rFont val="ＭＳ ゴシック"/>
        <family val="2"/>
        <charset val="128"/>
      </rPr>
      <t xml:space="preserve">
</t>
    </r>
    <r>
      <rPr>
        <sz val="11"/>
        <color theme="1"/>
        <rFont val="ＭＳ ゴシック"/>
        <family val="2"/>
        <charset val="128"/>
      </rPr>
      <t>１</t>
    </r>
    <r>
      <rPr>
        <sz val="11"/>
        <rFont val="ＭＳ ゴシック"/>
        <family val="2"/>
        <charset val="128"/>
      </rPr>
      <t>枚　</t>
    </r>
    <rPh sb="7" eb="8">
      <t>マイ</t>
    </rPh>
    <phoneticPr fontId="6"/>
  </si>
  <si>
    <r>
      <t>帆船幸徳丸　明治43年</t>
    </r>
    <r>
      <rPr>
        <sz val="11"/>
        <color theme="1"/>
        <rFont val="ＭＳ ゴシック"/>
        <family val="2"/>
        <charset val="128"/>
      </rPr>
      <t>2</t>
    </r>
    <r>
      <rPr>
        <sz val="11"/>
        <rFont val="ＭＳ ゴシック"/>
        <family val="2"/>
        <charset val="128"/>
      </rPr>
      <t>月</t>
    </r>
    <r>
      <rPr>
        <sz val="11"/>
        <color theme="1"/>
        <rFont val="ＭＳ ゴシック"/>
        <family val="2"/>
        <charset val="128"/>
      </rPr>
      <t>7</t>
    </r>
    <r>
      <rPr>
        <sz val="11"/>
        <rFont val="ＭＳ ゴシック"/>
        <family val="2"/>
        <charset val="128"/>
      </rPr>
      <t>日酒谷長平より八島八郎に所有権を移した…</t>
    </r>
    <rPh sb="15" eb="17">
      <t>サカヤ</t>
    </rPh>
    <rPh sb="17" eb="19">
      <t>チョ</t>
    </rPh>
    <rPh sb="21" eb="23">
      <t>ヤシマ</t>
    </rPh>
    <rPh sb="23" eb="25">
      <t>ハチロウ</t>
    </rPh>
    <rPh sb="26" eb="29">
      <t>ショユウケン</t>
    </rPh>
    <rPh sb="30" eb="31">
      <t>ウツ</t>
    </rPh>
    <phoneticPr fontId="6"/>
  </si>
  <si>
    <t>その他</t>
    <rPh sb="2" eb="3">
      <t>タ</t>
    </rPh>
    <phoneticPr fontId="6"/>
  </si>
  <si>
    <r>
      <t>020</t>
    </r>
    <r>
      <rPr>
        <sz val="11"/>
        <color theme="1"/>
        <rFont val="ＭＳ ゴシック"/>
        <family val="2"/>
        <charset val="128"/>
      </rPr>
      <t>60001</t>
    </r>
    <phoneticPr fontId="6"/>
  </si>
  <si>
    <t>件名書</t>
    <rPh sb="0" eb="2">
      <t>ケンメイ</t>
    </rPh>
    <rPh sb="2" eb="3">
      <t>ショ</t>
    </rPh>
    <phoneticPr fontId="6"/>
  </si>
  <si>
    <r>
      <t>18970</t>
    </r>
    <r>
      <rPr>
        <sz val="11"/>
        <color theme="1"/>
        <rFont val="ＭＳ ゴシック"/>
        <family val="2"/>
        <charset val="128"/>
      </rPr>
      <t>000</t>
    </r>
    <r>
      <rPr>
        <sz val="11"/>
        <rFont val="ＭＳ ゴシック"/>
        <family val="2"/>
        <charset val="128"/>
      </rPr>
      <t xml:space="preserve">
明治30年</t>
    </r>
    <rPh sb="9" eb="11">
      <t>メイジ</t>
    </rPh>
    <rPh sb="13" eb="14">
      <t>ネン</t>
    </rPh>
    <phoneticPr fontId="6"/>
  </si>
  <si>
    <t>大阪府知事　　　　内海忠勝殿</t>
    <rPh sb="0" eb="3">
      <t>オオサカフ</t>
    </rPh>
    <rPh sb="3" eb="5">
      <t>チジ</t>
    </rPh>
    <rPh sb="9" eb="11">
      <t>ウツミ</t>
    </rPh>
    <rPh sb="11" eb="13">
      <t>タダカツ</t>
    </rPh>
    <rPh sb="13" eb="14">
      <t>ドノ</t>
    </rPh>
    <phoneticPr fontId="6"/>
  </si>
  <si>
    <t>23*33
2枚
こより綴</t>
    <rPh sb="7" eb="8">
      <t>マイ</t>
    </rPh>
    <rPh sb="12" eb="13">
      <t>ツヅ</t>
    </rPh>
    <phoneticPr fontId="6"/>
  </si>
  <si>
    <t>幸徳丸に関して</t>
    <rPh sb="0" eb="3">
      <t>コウトクマル</t>
    </rPh>
    <rPh sb="4" eb="5">
      <t>カン</t>
    </rPh>
    <phoneticPr fontId="6"/>
  </si>
  <si>
    <r>
      <t>02060002</t>
    </r>
    <r>
      <rPr>
        <sz val="11"/>
        <rFont val="ＭＳ Ｐゴシック"/>
        <family val="3"/>
        <charset val="128"/>
      </rPr>
      <t/>
    </r>
  </si>
  <si>
    <t>委任状</t>
    <rPh sb="0" eb="3">
      <t>イニンジョウ</t>
    </rPh>
    <phoneticPr fontId="6"/>
  </si>
  <si>
    <r>
      <t>2</t>
    </r>
    <r>
      <rPr>
        <sz val="11"/>
        <color theme="1"/>
        <rFont val="ＭＳ ゴシック"/>
        <family val="2"/>
        <charset val="128"/>
      </rPr>
      <t>5*34</t>
    </r>
    <r>
      <rPr>
        <sz val="11"/>
        <rFont val="ＭＳ ゴシック"/>
        <family val="2"/>
        <charset val="128"/>
      </rPr>
      <t xml:space="preserve">
2枚　一紙</t>
    </r>
    <rPh sb="7" eb="8">
      <t>マイ</t>
    </rPh>
    <rPh sb="9" eb="10">
      <t>１</t>
    </rPh>
    <rPh sb="10" eb="11">
      <t>シ</t>
    </rPh>
    <phoneticPr fontId="6"/>
  </si>
  <si>
    <t>下書き二通</t>
    <rPh sb="0" eb="2">
      <t>シタガ</t>
    </rPh>
    <rPh sb="3" eb="4">
      <t>ニ</t>
    </rPh>
    <rPh sb="4" eb="5">
      <t>ツウ</t>
    </rPh>
    <phoneticPr fontId="6"/>
  </si>
  <si>
    <r>
      <t>02060003</t>
    </r>
    <r>
      <rPr>
        <sz val="11"/>
        <rFont val="ＭＳ Ｐゴシック"/>
        <family val="3"/>
        <charset val="128"/>
      </rPr>
      <t/>
    </r>
  </si>
  <si>
    <t>保険状</t>
    <rPh sb="0" eb="3">
      <t>ホケンジョウ</t>
    </rPh>
    <phoneticPr fontId="6"/>
  </si>
  <si>
    <r>
      <t>189</t>
    </r>
    <r>
      <rPr>
        <sz val="11"/>
        <color theme="1"/>
        <rFont val="ＭＳ ゴシック"/>
        <family val="2"/>
        <charset val="128"/>
      </rPr>
      <t>81006</t>
    </r>
    <r>
      <rPr>
        <sz val="11"/>
        <rFont val="ＭＳ ゴシック"/>
        <family val="2"/>
        <charset val="128"/>
      </rPr>
      <t xml:space="preserve">
明治3</t>
    </r>
    <r>
      <rPr>
        <sz val="11"/>
        <color theme="1"/>
        <rFont val="ＭＳ ゴシック"/>
        <family val="2"/>
        <charset val="128"/>
      </rPr>
      <t>1</t>
    </r>
    <r>
      <rPr>
        <sz val="11"/>
        <rFont val="ＭＳ ゴシック"/>
        <family val="2"/>
        <charset val="128"/>
      </rPr>
      <t>年</t>
    </r>
    <r>
      <rPr>
        <sz val="11"/>
        <color theme="1"/>
        <rFont val="ＭＳ ゴシック"/>
        <family val="2"/>
        <charset val="128"/>
      </rPr>
      <t>10月06日</t>
    </r>
    <rPh sb="9" eb="11">
      <t>メイジ</t>
    </rPh>
    <rPh sb="13" eb="14">
      <t>ネン</t>
    </rPh>
    <rPh sb="16" eb="17">
      <t>ガツ</t>
    </rPh>
    <rPh sb="19" eb="20">
      <t>ヒ</t>
    </rPh>
    <phoneticPr fontId="6"/>
  </si>
  <si>
    <t>保険代理店　　　　　　　平出喜三郎</t>
  </si>
  <si>
    <t>酒谷長平殿</t>
  </si>
  <si>
    <r>
      <t>2</t>
    </r>
    <r>
      <rPr>
        <sz val="11"/>
        <color theme="1"/>
        <rFont val="ＭＳ ゴシック"/>
        <family val="2"/>
        <charset val="128"/>
      </rPr>
      <t>2.1*27.9</t>
    </r>
    <r>
      <rPr>
        <sz val="11"/>
        <rFont val="ＭＳ ゴシック"/>
        <family val="2"/>
        <charset val="128"/>
      </rPr>
      <t xml:space="preserve">
3枚　一紙</t>
    </r>
    <r>
      <rPr>
        <sz val="11"/>
        <rFont val="ＭＳ Ｐゴシック"/>
        <family val="3"/>
        <charset val="128"/>
      </rPr>
      <t/>
    </r>
    <rPh sb="11" eb="12">
      <t>マイ</t>
    </rPh>
    <rPh sb="13" eb="14">
      <t>１</t>
    </rPh>
    <rPh sb="14" eb="15">
      <t>シ</t>
    </rPh>
    <phoneticPr fontId="6"/>
  </si>
  <si>
    <t>塩切鱒運搬保険、保険料100円保険金10,000円函館東京間　外二枚</t>
  </si>
  <si>
    <r>
      <t>02060004</t>
    </r>
    <r>
      <rPr>
        <sz val="11"/>
        <rFont val="ＭＳ Ｐゴシック"/>
        <family val="3"/>
        <charset val="128"/>
      </rPr>
      <t/>
    </r>
  </si>
  <si>
    <t>メモ（持ち船と石）</t>
    <rPh sb="3" eb="4">
      <t>モ</t>
    </rPh>
    <rPh sb="5" eb="6">
      <t>ブネ</t>
    </rPh>
    <rPh sb="7" eb="8">
      <t>イシ</t>
    </rPh>
    <phoneticPr fontId="6"/>
  </si>
  <si>
    <r>
      <t>19000000
明治3</t>
    </r>
    <r>
      <rPr>
        <sz val="11"/>
        <color theme="1"/>
        <rFont val="ＭＳ ゴシック"/>
        <family val="2"/>
        <charset val="128"/>
      </rPr>
      <t>3</t>
    </r>
    <r>
      <rPr>
        <sz val="11"/>
        <rFont val="ＭＳ ゴシック"/>
        <family val="2"/>
        <charset val="128"/>
      </rPr>
      <t>年</t>
    </r>
    <rPh sb="9" eb="11">
      <t>メイジ</t>
    </rPh>
    <rPh sb="13" eb="14">
      <t>ネン</t>
    </rPh>
    <phoneticPr fontId="6"/>
  </si>
  <si>
    <r>
      <t>1</t>
    </r>
    <r>
      <rPr>
        <sz val="11"/>
        <color theme="1"/>
        <rFont val="ＭＳ ゴシック"/>
        <family val="2"/>
        <charset val="128"/>
      </rPr>
      <t>5.7*１７</t>
    </r>
    <r>
      <rPr>
        <sz val="11"/>
        <rFont val="ＭＳ ゴシック"/>
        <family val="2"/>
        <charset val="128"/>
      </rPr>
      <t xml:space="preserve">
1枚　一紙</t>
    </r>
    <rPh sb="9" eb="10">
      <t>マイ</t>
    </rPh>
    <rPh sb="11" eb="12">
      <t>イチ</t>
    </rPh>
    <rPh sb="12" eb="13">
      <t>カミ</t>
    </rPh>
    <phoneticPr fontId="6"/>
  </si>
  <si>
    <r>
      <t>幸貴丸</t>
    </r>
    <r>
      <rPr>
        <sz val="11"/>
        <color theme="1"/>
        <rFont val="ＭＳ ゴシック"/>
        <family val="2"/>
        <charset val="128"/>
      </rPr>
      <t>1062</t>
    </r>
    <r>
      <rPr>
        <sz val="11"/>
        <rFont val="ＭＳ ゴシック"/>
        <family val="2"/>
        <charset val="128"/>
      </rPr>
      <t>石、幸徳丸</t>
    </r>
    <r>
      <rPr>
        <sz val="11"/>
        <color theme="1"/>
        <rFont val="ＭＳ ゴシック"/>
        <family val="2"/>
        <charset val="128"/>
      </rPr>
      <t>109</t>
    </r>
    <r>
      <rPr>
        <sz val="11"/>
        <rFont val="ＭＳ ゴシック"/>
        <family val="2"/>
        <charset val="128"/>
      </rPr>
      <t>石、幸長丸</t>
    </r>
    <r>
      <rPr>
        <sz val="11"/>
        <color theme="1"/>
        <rFont val="ＭＳ ゴシック"/>
        <family val="2"/>
        <charset val="128"/>
      </rPr>
      <t>925</t>
    </r>
    <r>
      <rPr>
        <sz val="11"/>
        <rFont val="ＭＳ ゴシック"/>
        <family val="2"/>
        <charset val="128"/>
      </rPr>
      <t>石、喜宝丸1</t>
    </r>
    <r>
      <rPr>
        <sz val="11"/>
        <color theme="1"/>
        <rFont val="ＭＳ ゴシック"/>
        <family val="2"/>
        <charset val="128"/>
      </rPr>
      <t>185</t>
    </r>
    <r>
      <rPr>
        <sz val="11"/>
        <rFont val="ＭＳ ゴシック"/>
        <family val="2"/>
        <charset val="128"/>
      </rPr>
      <t>石、幸重丸</t>
    </r>
    <r>
      <rPr>
        <sz val="11"/>
        <color theme="1"/>
        <rFont val="ＭＳ ゴシック"/>
        <family val="2"/>
        <charset val="128"/>
      </rPr>
      <t>997石、善歳丸485石(97ｔ）、小福丸1038　　　　　　　　　　　　　　　　「石税、100石2円」</t>
    </r>
    <r>
      <rPr>
        <sz val="11"/>
        <rFont val="ＭＳ ゴシック"/>
        <family val="2"/>
        <charset val="128"/>
      </rPr>
      <t xml:space="preserve">
　　</t>
    </r>
    <rPh sb="9" eb="12">
      <t>コウトクマル</t>
    </rPh>
    <rPh sb="15" eb="16">
      <t>イシ</t>
    </rPh>
    <rPh sb="25" eb="26">
      <t>ヨロシ</t>
    </rPh>
    <rPh sb="26" eb="27">
      <t>タカラ</t>
    </rPh>
    <rPh sb="27" eb="28">
      <t>マル</t>
    </rPh>
    <rPh sb="32" eb="33">
      <t>イシ</t>
    </rPh>
    <rPh sb="34" eb="35">
      <t>コウ</t>
    </rPh>
    <rPh sb="35" eb="36">
      <t>ジュウ</t>
    </rPh>
    <rPh sb="36" eb="37">
      <t>マル</t>
    </rPh>
    <rPh sb="40" eb="41">
      <t>コク</t>
    </rPh>
    <rPh sb="42" eb="43">
      <t>ゼン</t>
    </rPh>
    <rPh sb="43" eb="44">
      <t>サイ</t>
    </rPh>
    <rPh sb="44" eb="45">
      <t>マル</t>
    </rPh>
    <rPh sb="48" eb="49">
      <t>コク</t>
    </rPh>
    <rPh sb="55" eb="56">
      <t>コ</t>
    </rPh>
    <rPh sb="56" eb="57">
      <t>フク</t>
    </rPh>
    <rPh sb="57" eb="58">
      <t>マル</t>
    </rPh>
    <rPh sb="79" eb="80">
      <t>コク</t>
    </rPh>
    <rPh sb="80" eb="81">
      <t>ゼイ</t>
    </rPh>
    <rPh sb="85" eb="86">
      <t>コク</t>
    </rPh>
    <rPh sb="87" eb="88">
      <t>エン</t>
    </rPh>
    <phoneticPr fontId="6"/>
  </si>
  <si>
    <r>
      <t>02060005</t>
    </r>
    <r>
      <rPr>
        <sz val="11"/>
        <rFont val="ＭＳ Ｐゴシック"/>
        <family val="3"/>
        <charset val="128"/>
      </rPr>
      <t/>
    </r>
  </si>
  <si>
    <t>（税）</t>
    <rPh sb="1" eb="2">
      <t>ゼイ</t>
    </rPh>
    <phoneticPr fontId="6"/>
  </si>
  <si>
    <r>
      <t>1</t>
    </r>
    <r>
      <rPr>
        <sz val="11"/>
        <color theme="1"/>
        <rFont val="ＭＳ ゴシック"/>
        <family val="2"/>
        <charset val="128"/>
      </rPr>
      <t>9031104</t>
    </r>
    <r>
      <rPr>
        <sz val="11"/>
        <rFont val="ＭＳ ゴシック"/>
        <family val="2"/>
        <charset val="128"/>
      </rPr>
      <t xml:space="preserve">
明治</t>
    </r>
    <r>
      <rPr>
        <sz val="11"/>
        <color theme="1"/>
        <rFont val="ＭＳ ゴシック"/>
        <family val="2"/>
        <charset val="128"/>
      </rPr>
      <t>36</t>
    </r>
    <r>
      <rPr>
        <sz val="11"/>
        <rFont val="ＭＳ ゴシック"/>
        <family val="2"/>
        <charset val="128"/>
      </rPr>
      <t>年</t>
    </r>
    <r>
      <rPr>
        <sz val="11"/>
        <color theme="1"/>
        <rFont val="ＭＳ ゴシック"/>
        <family val="2"/>
        <charset val="128"/>
      </rPr>
      <t>11</t>
    </r>
    <r>
      <rPr>
        <sz val="11"/>
        <rFont val="ＭＳ ゴシック"/>
        <family val="2"/>
        <charset val="128"/>
      </rPr>
      <t>月</t>
    </r>
    <r>
      <rPr>
        <sz val="11"/>
        <color theme="1"/>
        <rFont val="ＭＳ ゴシック"/>
        <family val="2"/>
        <charset val="128"/>
      </rPr>
      <t>4</t>
    </r>
    <r>
      <rPr>
        <sz val="11"/>
        <rFont val="ＭＳ ゴシック"/>
        <family val="2"/>
        <charset val="128"/>
      </rPr>
      <t>日</t>
    </r>
    <rPh sb="9" eb="11">
      <t>メイジ</t>
    </rPh>
    <rPh sb="13" eb="14">
      <t>ネン</t>
    </rPh>
    <rPh sb="16" eb="17">
      <t>ガツ</t>
    </rPh>
    <rPh sb="18" eb="19">
      <t>ニチ</t>
    </rPh>
    <phoneticPr fontId="6"/>
  </si>
  <si>
    <t>大阪西区役所</t>
    <rPh sb="0" eb="2">
      <t>オオサカ</t>
    </rPh>
    <rPh sb="2" eb="3">
      <t>ニシ</t>
    </rPh>
    <rPh sb="3" eb="6">
      <t>クヤクショ</t>
    </rPh>
    <phoneticPr fontId="6"/>
  </si>
  <si>
    <r>
      <t>1</t>
    </r>
    <r>
      <rPr>
        <sz val="11"/>
        <color theme="1"/>
        <rFont val="ＭＳ ゴシック"/>
        <family val="2"/>
        <charset val="128"/>
      </rPr>
      <t>8.4*１2.4</t>
    </r>
    <r>
      <rPr>
        <sz val="11"/>
        <rFont val="ＭＳ ゴシック"/>
        <family val="2"/>
        <charset val="128"/>
      </rPr>
      <t xml:space="preserve">
一紙</t>
    </r>
    <r>
      <rPr>
        <sz val="11"/>
        <rFont val="ＭＳ Ｐゴシック"/>
        <family val="3"/>
        <charset val="128"/>
      </rPr>
      <t/>
    </r>
    <rPh sb="10" eb="11">
      <t>イチ</t>
    </rPh>
    <rPh sb="11" eb="12">
      <t>カミ</t>
    </rPh>
    <phoneticPr fontId="6"/>
  </si>
  <si>
    <t>帆船幸長丸幸得（徳）丸に係る御調べの件、出頭されたし</t>
    <rPh sb="0" eb="2">
      <t>ハンセン</t>
    </rPh>
    <rPh sb="2" eb="3">
      <t>サチ</t>
    </rPh>
    <rPh sb="3" eb="5">
      <t>ナガマル</t>
    </rPh>
    <rPh sb="5" eb="7">
      <t>コウトク</t>
    </rPh>
    <rPh sb="8" eb="9">
      <t>トク</t>
    </rPh>
    <rPh sb="10" eb="11">
      <t>マル</t>
    </rPh>
    <rPh sb="12" eb="13">
      <t>カカ</t>
    </rPh>
    <rPh sb="14" eb="16">
      <t>オシラ</t>
    </rPh>
    <rPh sb="18" eb="19">
      <t>ケン</t>
    </rPh>
    <rPh sb="20" eb="22">
      <t>シュットウ</t>
    </rPh>
    <phoneticPr fontId="6"/>
  </si>
  <si>
    <r>
      <t>02060006</t>
    </r>
    <r>
      <rPr>
        <sz val="11"/>
        <rFont val="ＭＳ Ｐゴシック"/>
        <family val="3"/>
        <charset val="128"/>
      </rPr>
      <t/>
    </r>
  </si>
  <si>
    <t>海運状況調査に関し</t>
    <rPh sb="0" eb="2">
      <t>カイウン</t>
    </rPh>
    <rPh sb="2" eb="4">
      <t>ジョウキョウ</t>
    </rPh>
    <rPh sb="4" eb="6">
      <t>チョウサ</t>
    </rPh>
    <rPh sb="7" eb="8">
      <t>カン</t>
    </rPh>
    <phoneticPr fontId="6"/>
  </si>
  <si>
    <r>
      <t>1</t>
    </r>
    <r>
      <rPr>
        <sz val="11"/>
        <color theme="1"/>
        <rFont val="ＭＳ ゴシック"/>
        <family val="2"/>
        <charset val="128"/>
      </rPr>
      <t>9060511</t>
    </r>
    <r>
      <rPr>
        <sz val="11"/>
        <rFont val="ＭＳ ゴシック"/>
        <family val="2"/>
        <charset val="128"/>
      </rPr>
      <t xml:space="preserve">
明治</t>
    </r>
    <r>
      <rPr>
        <sz val="11"/>
        <color theme="1"/>
        <rFont val="ＭＳ ゴシック"/>
        <family val="2"/>
        <charset val="128"/>
      </rPr>
      <t>39</t>
    </r>
    <r>
      <rPr>
        <sz val="11"/>
        <rFont val="ＭＳ ゴシック"/>
        <family val="2"/>
        <charset val="128"/>
      </rPr>
      <t>年</t>
    </r>
    <r>
      <rPr>
        <sz val="11"/>
        <color theme="1"/>
        <rFont val="ＭＳ ゴシック"/>
        <family val="2"/>
        <charset val="128"/>
      </rPr>
      <t>5</t>
    </r>
    <r>
      <rPr>
        <sz val="11"/>
        <rFont val="ＭＳ ゴシック"/>
        <family val="2"/>
        <charset val="128"/>
      </rPr>
      <t>月</t>
    </r>
    <r>
      <rPr>
        <sz val="11"/>
        <color theme="1"/>
        <rFont val="ＭＳ ゴシック"/>
        <family val="2"/>
        <charset val="128"/>
      </rPr>
      <t>11</t>
    </r>
    <r>
      <rPr>
        <sz val="11"/>
        <rFont val="ＭＳ ゴシック"/>
        <family val="2"/>
        <charset val="128"/>
      </rPr>
      <t>日</t>
    </r>
    <rPh sb="9" eb="11">
      <t>メイジ</t>
    </rPh>
    <rPh sb="13" eb="14">
      <t>ネン</t>
    </rPh>
    <rPh sb="15" eb="16">
      <t>ガツ</t>
    </rPh>
    <rPh sb="18" eb="19">
      <t>ニチ</t>
    </rPh>
    <phoneticPr fontId="6"/>
  </si>
  <si>
    <t>大阪海事局長　　　　山辺勇輔</t>
    <rPh sb="0" eb="2">
      <t>オオサカ</t>
    </rPh>
    <rPh sb="2" eb="4">
      <t>カイジ</t>
    </rPh>
    <rPh sb="4" eb="6">
      <t>キョクチョウ</t>
    </rPh>
    <rPh sb="10" eb="14">
      <t>ヤマベユウスケ</t>
    </rPh>
    <phoneticPr fontId="6"/>
  </si>
  <si>
    <t>船舶の運航に関し報告されたし</t>
    <rPh sb="0" eb="2">
      <t>センパク</t>
    </rPh>
    <rPh sb="3" eb="5">
      <t>ウンコウ</t>
    </rPh>
    <rPh sb="6" eb="7">
      <t>カン</t>
    </rPh>
    <rPh sb="8" eb="10">
      <t>ホウコク</t>
    </rPh>
    <phoneticPr fontId="6"/>
  </si>
  <si>
    <r>
      <t>02060007</t>
    </r>
    <r>
      <rPr>
        <sz val="11"/>
        <rFont val="ＭＳ Ｐゴシック"/>
        <family val="3"/>
        <charset val="128"/>
      </rPr>
      <t/>
    </r>
  </si>
  <si>
    <t>決算報告</t>
    <rPh sb="0" eb="2">
      <t>ケッサン</t>
    </rPh>
    <rPh sb="2" eb="4">
      <t>ホウコク</t>
    </rPh>
    <phoneticPr fontId="6"/>
  </si>
  <si>
    <r>
      <t>1</t>
    </r>
    <r>
      <rPr>
        <sz val="11"/>
        <color theme="1"/>
        <rFont val="ＭＳ ゴシック"/>
        <family val="2"/>
        <charset val="128"/>
      </rPr>
      <t>9070500</t>
    </r>
    <r>
      <rPr>
        <sz val="11"/>
        <rFont val="ＭＳ ゴシック"/>
        <family val="2"/>
        <charset val="128"/>
      </rPr>
      <t xml:space="preserve">
明治</t>
    </r>
    <r>
      <rPr>
        <sz val="11"/>
        <color theme="1"/>
        <rFont val="ＭＳ ゴシック"/>
        <family val="2"/>
        <charset val="128"/>
      </rPr>
      <t>40</t>
    </r>
    <r>
      <rPr>
        <sz val="11"/>
        <rFont val="ＭＳ ゴシック"/>
        <family val="2"/>
        <charset val="128"/>
      </rPr>
      <t>年</t>
    </r>
    <r>
      <rPr>
        <sz val="11"/>
        <color theme="1"/>
        <rFont val="ＭＳ ゴシック"/>
        <family val="2"/>
        <charset val="128"/>
      </rPr>
      <t>5</t>
    </r>
    <r>
      <rPr>
        <sz val="11"/>
        <rFont val="ＭＳ ゴシック"/>
        <family val="2"/>
        <charset val="128"/>
      </rPr>
      <t>月</t>
    </r>
    <r>
      <rPr>
        <sz val="11"/>
        <color theme="1"/>
        <rFont val="ＭＳ ゴシック"/>
        <family val="2"/>
        <charset val="128"/>
      </rPr>
      <t>0日</t>
    </r>
    <r>
      <rPr>
        <sz val="11"/>
        <rFont val="ＭＳ Ｐゴシック"/>
        <family val="3"/>
        <charset val="128"/>
      </rPr>
      <t/>
    </r>
    <rPh sb="9" eb="11">
      <t>メイジ</t>
    </rPh>
    <rPh sb="13" eb="14">
      <t>ネン</t>
    </rPh>
    <rPh sb="15" eb="16">
      <t>ガツ</t>
    </rPh>
    <rPh sb="17" eb="18">
      <t>ニチ</t>
    </rPh>
    <phoneticPr fontId="6"/>
  </si>
  <si>
    <t>平出商店海運部</t>
    <rPh sb="0" eb="2">
      <t>ヒラデ</t>
    </rPh>
    <rPh sb="2" eb="4">
      <t>ショウテン</t>
    </rPh>
    <rPh sb="4" eb="6">
      <t>カイウン</t>
    </rPh>
    <rPh sb="6" eb="7">
      <t>ブ</t>
    </rPh>
    <phoneticPr fontId="6"/>
  </si>
  <si>
    <r>
      <t>2</t>
    </r>
    <r>
      <rPr>
        <sz val="11"/>
        <color theme="1"/>
        <rFont val="ＭＳ ゴシック"/>
        <family val="2"/>
        <charset val="128"/>
      </rPr>
      <t>5</t>
    </r>
    <r>
      <rPr>
        <sz val="11"/>
        <rFont val="ＭＳ ゴシック"/>
        <family val="2"/>
        <charset val="128"/>
      </rPr>
      <t>*</t>
    </r>
    <r>
      <rPr>
        <sz val="11"/>
        <color theme="1"/>
        <rFont val="ＭＳ ゴシック"/>
        <family val="2"/>
        <charset val="128"/>
      </rPr>
      <t>17</t>
    </r>
    <r>
      <rPr>
        <sz val="11"/>
        <rFont val="ＭＳ ゴシック"/>
        <family val="2"/>
        <charset val="128"/>
      </rPr>
      <t xml:space="preserve">
</t>
    </r>
    <r>
      <rPr>
        <sz val="11"/>
        <color theme="1"/>
        <rFont val="ＭＳ ゴシック"/>
        <family val="2"/>
        <charset val="128"/>
      </rPr>
      <t>4</t>
    </r>
    <r>
      <rPr>
        <sz val="11"/>
        <rFont val="ＭＳ ゴシック"/>
        <family val="2"/>
        <charset val="128"/>
      </rPr>
      <t>枚　一紙</t>
    </r>
    <rPh sb="7" eb="8">
      <t>マイ</t>
    </rPh>
    <rPh sb="9" eb="10">
      <t>イチ</t>
    </rPh>
    <rPh sb="10" eb="11">
      <t>カミ</t>
    </rPh>
    <phoneticPr fontId="6"/>
  </si>
  <si>
    <t>明治39年度決算報告</t>
    <rPh sb="0" eb="2">
      <t>メイジ</t>
    </rPh>
    <rPh sb="4" eb="6">
      <t>ネンド</t>
    </rPh>
    <rPh sb="6" eb="8">
      <t>ケッサン</t>
    </rPh>
    <rPh sb="8" eb="10">
      <t>ホウコク</t>
    </rPh>
    <phoneticPr fontId="6"/>
  </si>
  <si>
    <r>
      <t>02060008</t>
    </r>
    <r>
      <rPr>
        <sz val="11"/>
        <rFont val="ＭＳ Ｐゴシック"/>
        <family val="3"/>
        <charset val="128"/>
      </rPr>
      <t/>
    </r>
  </si>
  <si>
    <t>汽船組合決算報告</t>
    <rPh sb="0" eb="2">
      <t>キセン</t>
    </rPh>
    <rPh sb="2" eb="4">
      <t>クミアイ</t>
    </rPh>
    <rPh sb="4" eb="6">
      <t>ケッサン</t>
    </rPh>
    <rPh sb="6" eb="8">
      <t>ホウコク</t>
    </rPh>
    <phoneticPr fontId="6"/>
  </si>
  <si>
    <r>
      <t>1</t>
    </r>
    <r>
      <rPr>
        <sz val="11"/>
        <color theme="1"/>
        <rFont val="ＭＳ ゴシック"/>
        <family val="2"/>
        <charset val="128"/>
      </rPr>
      <t>9121130</t>
    </r>
    <r>
      <rPr>
        <sz val="11"/>
        <rFont val="ＭＳ ゴシック"/>
        <family val="2"/>
        <charset val="128"/>
      </rPr>
      <t xml:space="preserve">
大正</t>
    </r>
    <r>
      <rPr>
        <sz val="11"/>
        <color theme="1"/>
        <rFont val="ＭＳ ゴシック"/>
        <family val="2"/>
        <charset val="128"/>
      </rPr>
      <t>1</t>
    </r>
    <r>
      <rPr>
        <sz val="11"/>
        <rFont val="ＭＳ ゴシック"/>
        <family val="2"/>
        <charset val="128"/>
      </rPr>
      <t>年1</t>
    </r>
    <r>
      <rPr>
        <sz val="11"/>
        <color theme="1"/>
        <rFont val="ＭＳ ゴシック"/>
        <family val="2"/>
        <charset val="128"/>
      </rPr>
      <t>1</t>
    </r>
    <r>
      <rPr>
        <sz val="11"/>
        <rFont val="ＭＳ ゴシック"/>
        <family val="2"/>
        <charset val="128"/>
      </rPr>
      <t>月</t>
    </r>
    <r>
      <rPr>
        <sz val="11"/>
        <color theme="1"/>
        <rFont val="ＭＳ ゴシック"/>
        <family val="2"/>
        <charset val="128"/>
      </rPr>
      <t>30日</t>
    </r>
    <rPh sb="9" eb="11">
      <t>タイショウ</t>
    </rPh>
    <rPh sb="12" eb="13">
      <t>ネン</t>
    </rPh>
    <rPh sb="15" eb="16">
      <t>ガツ</t>
    </rPh>
    <rPh sb="18" eb="19">
      <t>ヒ</t>
    </rPh>
    <phoneticPr fontId="6"/>
  </si>
  <si>
    <t>平出海運部</t>
    <rPh sb="0" eb="2">
      <t>ヒラデ</t>
    </rPh>
    <rPh sb="2" eb="4">
      <t>カイウン</t>
    </rPh>
    <rPh sb="4" eb="5">
      <t>ブ</t>
    </rPh>
    <phoneticPr fontId="6"/>
  </si>
  <si>
    <t>（酒谷長平）</t>
    <rPh sb="3" eb="5">
      <t>チョウベイ</t>
    </rPh>
    <phoneticPr fontId="6"/>
  </si>
  <si>
    <r>
      <t>24*</t>
    </r>
    <r>
      <rPr>
        <sz val="11"/>
        <rFont val="ＭＳ ゴシック"/>
        <family val="2"/>
        <charset val="128"/>
      </rPr>
      <t xml:space="preserve">16.７
</t>
    </r>
    <r>
      <rPr>
        <sz val="11"/>
        <color theme="1"/>
        <rFont val="ＭＳ ゴシック"/>
        <family val="2"/>
        <charset val="128"/>
      </rPr>
      <t>5</t>
    </r>
    <r>
      <rPr>
        <sz val="11"/>
        <rFont val="ＭＳ ゴシック"/>
        <family val="2"/>
        <charset val="128"/>
      </rPr>
      <t>枚
ホッチ止</t>
    </r>
    <rPh sb="9" eb="10">
      <t>マイ</t>
    </rPh>
    <rPh sb="14" eb="15">
      <t>ドメ</t>
    </rPh>
    <phoneticPr fontId="6"/>
  </si>
  <si>
    <r>
      <t>明治45年5月1日より大正</t>
    </r>
    <r>
      <rPr>
        <sz val="11"/>
        <color theme="1"/>
        <rFont val="ＭＳ ゴシック"/>
        <family val="2"/>
        <charset val="128"/>
      </rPr>
      <t>1</t>
    </r>
    <r>
      <rPr>
        <sz val="11"/>
        <rFont val="ＭＳ ゴシック"/>
        <family val="2"/>
        <charset val="128"/>
      </rPr>
      <t>年</t>
    </r>
    <r>
      <rPr>
        <sz val="11"/>
        <color theme="1"/>
        <rFont val="ＭＳ ゴシック"/>
        <family val="2"/>
        <charset val="128"/>
      </rPr>
      <t>11</t>
    </r>
    <r>
      <rPr>
        <sz val="11"/>
        <rFont val="ＭＳ ゴシック"/>
        <family val="2"/>
        <charset val="128"/>
      </rPr>
      <t>月</t>
    </r>
    <r>
      <rPr>
        <sz val="11"/>
        <color theme="1"/>
        <rFont val="ＭＳ ゴシック"/>
        <family val="2"/>
        <charset val="128"/>
      </rPr>
      <t>30</t>
    </r>
    <r>
      <rPr>
        <sz val="11"/>
        <rFont val="ＭＳ ゴシック"/>
        <family val="2"/>
        <charset val="128"/>
      </rPr>
      <t>日の損益決算　　　　　　純益金を投資額に応じ配当金</t>
    </r>
    <rPh sb="0" eb="2">
      <t>メイジ</t>
    </rPh>
    <rPh sb="4" eb="5">
      <t>ネン</t>
    </rPh>
    <rPh sb="6" eb="7">
      <t>ガツ</t>
    </rPh>
    <rPh sb="8" eb="9">
      <t>ヒ</t>
    </rPh>
    <rPh sb="22" eb="23">
      <t>ソン</t>
    </rPh>
    <rPh sb="23" eb="24">
      <t>エキ</t>
    </rPh>
    <rPh sb="24" eb="26">
      <t>ケッサン</t>
    </rPh>
    <rPh sb="32" eb="34">
      <t>ジュンエキ</t>
    </rPh>
    <rPh sb="34" eb="35">
      <t>キン</t>
    </rPh>
    <rPh sb="36" eb="38">
      <t>トウシ</t>
    </rPh>
    <rPh sb="38" eb="39">
      <t>ガク</t>
    </rPh>
    <rPh sb="40" eb="41">
      <t>オウ</t>
    </rPh>
    <rPh sb="42" eb="45">
      <t>ハイトウキン</t>
    </rPh>
    <phoneticPr fontId="6"/>
  </si>
  <si>
    <r>
      <t>02060009</t>
    </r>
    <r>
      <rPr>
        <sz val="11"/>
        <rFont val="ＭＳ Ｐゴシック"/>
        <family val="3"/>
        <charset val="128"/>
      </rPr>
      <t/>
    </r>
  </si>
  <si>
    <r>
      <t>1</t>
    </r>
    <r>
      <rPr>
        <sz val="11"/>
        <color theme="1"/>
        <rFont val="ＭＳ ゴシック"/>
        <family val="2"/>
        <charset val="128"/>
      </rPr>
      <t>9130630</t>
    </r>
    <r>
      <rPr>
        <sz val="11"/>
        <rFont val="ＭＳ ゴシック"/>
        <family val="2"/>
        <charset val="128"/>
      </rPr>
      <t xml:space="preserve">
大正</t>
    </r>
    <r>
      <rPr>
        <sz val="11"/>
        <color theme="1"/>
        <rFont val="ＭＳ ゴシック"/>
        <family val="2"/>
        <charset val="128"/>
      </rPr>
      <t>2</t>
    </r>
    <r>
      <rPr>
        <sz val="11"/>
        <rFont val="ＭＳ ゴシック"/>
        <family val="2"/>
        <charset val="128"/>
      </rPr>
      <t>年</t>
    </r>
    <r>
      <rPr>
        <sz val="11"/>
        <color theme="1"/>
        <rFont val="ＭＳ ゴシック"/>
        <family val="2"/>
        <charset val="128"/>
      </rPr>
      <t>6</t>
    </r>
    <r>
      <rPr>
        <sz val="11"/>
        <rFont val="ＭＳ ゴシック"/>
        <family val="2"/>
        <charset val="128"/>
      </rPr>
      <t>月</t>
    </r>
    <r>
      <rPr>
        <sz val="11"/>
        <color theme="1"/>
        <rFont val="ＭＳ ゴシック"/>
        <family val="2"/>
        <charset val="128"/>
      </rPr>
      <t>30日</t>
    </r>
    <r>
      <rPr>
        <sz val="11"/>
        <rFont val="ＭＳ Ｐゴシック"/>
        <family val="3"/>
        <charset val="128"/>
      </rPr>
      <t/>
    </r>
    <rPh sb="9" eb="11">
      <t>タイショウ</t>
    </rPh>
    <rPh sb="12" eb="13">
      <t>ネン</t>
    </rPh>
    <rPh sb="14" eb="15">
      <t>ガツ</t>
    </rPh>
    <rPh sb="17" eb="18">
      <t>ヒ</t>
    </rPh>
    <phoneticPr fontId="6"/>
  </si>
  <si>
    <t>錦旗丸汽船㏍　　　（平出汽船）</t>
    <rPh sb="0" eb="1">
      <t>ニシキ</t>
    </rPh>
    <rPh sb="1" eb="2">
      <t>ハタ</t>
    </rPh>
    <rPh sb="2" eb="3">
      <t>マル</t>
    </rPh>
    <rPh sb="3" eb="5">
      <t>キセン</t>
    </rPh>
    <rPh sb="10" eb="12">
      <t>ヒラデ</t>
    </rPh>
    <rPh sb="12" eb="14">
      <t>キセン</t>
    </rPh>
    <phoneticPr fontId="6"/>
  </si>
  <si>
    <r>
      <t>24*</t>
    </r>
    <r>
      <rPr>
        <sz val="11"/>
        <rFont val="ＭＳ ゴシック"/>
        <family val="2"/>
        <charset val="128"/>
      </rPr>
      <t xml:space="preserve">16.７
</t>
    </r>
    <r>
      <rPr>
        <sz val="11"/>
        <color theme="1"/>
        <rFont val="ＭＳ ゴシック"/>
        <family val="2"/>
        <charset val="128"/>
      </rPr>
      <t>6</t>
    </r>
    <r>
      <rPr>
        <sz val="11"/>
        <rFont val="ＭＳ ゴシック"/>
        <family val="2"/>
        <charset val="128"/>
      </rPr>
      <t>枚
ホッチ止</t>
    </r>
    <rPh sb="9" eb="10">
      <t>マイ</t>
    </rPh>
    <rPh sb="14" eb="15">
      <t>ドメ</t>
    </rPh>
    <phoneticPr fontId="6"/>
  </si>
  <si>
    <r>
      <t>大正</t>
    </r>
    <r>
      <rPr>
        <sz val="11"/>
        <color theme="1"/>
        <rFont val="ＭＳ ゴシック"/>
        <family val="2"/>
        <charset val="128"/>
      </rPr>
      <t>1</t>
    </r>
    <r>
      <rPr>
        <sz val="11"/>
        <rFont val="ＭＳ ゴシック"/>
        <family val="2"/>
        <charset val="128"/>
      </rPr>
      <t>年</t>
    </r>
    <r>
      <rPr>
        <sz val="11"/>
        <color theme="1"/>
        <rFont val="ＭＳ ゴシック"/>
        <family val="2"/>
        <charset val="128"/>
      </rPr>
      <t>11</t>
    </r>
    <r>
      <rPr>
        <sz val="11"/>
        <rFont val="ＭＳ ゴシック"/>
        <family val="2"/>
        <charset val="128"/>
      </rPr>
      <t>月</t>
    </r>
    <r>
      <rPr>
        <sz val="11"/>
        <color theme="1"/>
        <rFont val="ＭＳ ゴシック"/>
        <family val="2"/>
        <charset val="128"/>
      </rPr>
      <t>30</t>
    </r>
    <r>
      <rPr>
        <sz val="11"/>
        <rFont val="ＭＳ ゴシック"/>
        <family val="2"/>
        <charset val="128"/>
      </rPr>
      <t>日より大正</t>
    </r>
    <r>
      <rPr>
        <sz val="11"/>
        <color theme="1"/>
        <rFont val="ＭＳ ゴシック"/>
        <family val="2"/>
        <charset val="128"/>
      </rPr>
      <t>2</t>
    </r>
    <r>
      <rPr>
        <sz val="11"/>
        <rFont val="ＭＳ ゴシック"/>
        <family val="2"/>
        <charset val="128"/>
      </rPr>
      <t>年</t>
    </r>
    <r>
      <rPr>
        <sz val="11"/>
        <color theme="1"/>
        <rFont val="ＭＳ ゴシック"/>
        <family val="2"/>
        <charset val="128"/>
      </rPr>
      <t>6</t>
    </r>
    <r>
      <rPr>
        <sz val="11"/>
        <rFont val="ＭＳ ゴシック"/>
        <family val="2"/>
        <charset val="128"/>
      </rPr>
      <t>月</t>
    </r>
    <r>
      <rPr>
        <sz val="11"/>
        <color theme="1"/>
        <rFont val="ＭＳ ゴシック"/>
        <family val="2"/>
        <charset val="128"/>
      </rPr>
      <t>30</t>
    </r>
    <r>
      <rPr>
        <sz val="11"/>
        <rFont val="ＭＳ ゴシック"/>
        <family val="2"/>
        <charset val="128"/>
      </rPr>
      <t>日　損益純益等</t>
    </r>
    <rPh sb="0" eb="2">
      <t>タイショウ</t>
    </rPh>
    <rPh sb="3" eb="4">
      <t>ネン</t>
    </rPh>
    <rPh sb="6" eb="7">
      <t>ガツ</t>
    </rPh>
    <rPh sb="9" eb="10">
      <t>ニチ</t>
    </rPh>
    <rPh sb="22" eb="23">
      <t>ソン</t>
    </rPh>
    <rPh sb="23" eb="24">
      <t>エキ</t>
    </rPh>
    <rPh sb="24" eb="26">
      <t>ジュンエキ</t>
    </rPh>
    <rPh sb="26" eb="27">
      <t>トウ</t>
    </rPh>
    <phoneticPr fontId="6"/>
  </si>
  <si>
    <r>
      <t>02060010</t>
    </r>
    <r>
      <rPr>
        <sz val="11"/>
        <rFont val="ＭＳ Ｐゴシック"/>
        <family val="3"/>
        <charset val="128"/>
      </rPr>
      <t/>
    </r>
  </si>
  <si>
    <r>
      <t>1</t>
    </r>
    <r>
      <rPr>
        <sz val="11"/>
        <color theme="1"/>
        <rFont val="ＭＳ ゴシック"/>
        <family val="2"/>
        <charset val="128"/>
      </rPr>
      <t>9210000</t>
    </r>
    <r>
      <rPr>
        <sz val="11"/>
        <rFont val="ＭＳ ゴシック"/>
        <family val="2"/>
        <charset val="128"/>
      </rPr>
      <t xml:space="preserve">
大正</t>
    </r>
    <r>
      <rPr>
        <sz val="11"/>
        <color theme="1"/>
        <rFont val="ＭＳ ゴシック"/>
        <family val="2"/>
        <charset val="128"/>
      </rPr>
      <t>10</t>
    </r>
    <r>
      <rPr>
        <sz val="11"/>
        <rFont val="ＭＳ ゴシック"/>
        <family val="2"/>
        <charset val="128"/>
      </rPr>
      <t>年</t>
    </r>
    <r>
      <rPr>
        <sz val="11"/>
        <rFont val="ＭＳ Ｐゴシック"/>
        <family val="3"/>
        <charset val="128"/>
      </rPr>
      <t/>
    </r>
    <rPh sb="9" eb="11">
      <t>タイショウ</t>
    </rPh>
    <rPh sb="13" eb="14">
      <t>ネン</t>
    </rPh>
    <phoneticPr fontId="6"/>
  </si>
  <si>
    <r>
      <t xml:space="preserve">24*33
</t>
    </r>
    <r>
      <rPr>
        <sz val="11"/>
        <color theme="1"/>
        <rFont val="ＭＳ ゴシック"/>
        <family val="2"/>
        <charset val="128"/>
      </rPr>
      <t>17</t>
    </r>
    <r>
      <rPr>
        <sz val="11"/>
        <rFont val="ＭＳ ゴシック"/>
        <family val="2"/>
        <charset val="128"/>
      </rPr>
      <t>枚　一紙</t>
    </r>
    <rPh sb="8" eb="9">
      <t>マイ</t>
    </rPh>
    <rPh sb="10" eb="11">
      <t>イチ</t>
    </rPh>
    <rPh sb="11" eb="12">
      <t>カミ</t>
    </rPh>
    <phoneticPr fontId="6"/>
  </si>
  <si>
    <r>
      <t>02060011</t>
    </r>
    <r>
      <rPr>
        <sz val="11"/>
        <rFont val="ＭＳ Ｐゴシック"/>
        <family val="3"/>
        <charset val="128"/>
      </rPr>
      <t/>
    </r>
  </si>
  <si>
    <t>船舶合同問題に就いて</t>
    <rPh sb="0" eb="2">
      <t>センパク</t>
    </rPh>
    <rPh sb="2" eb="4">
      <t>ゴウドウ</t>
    </rPh>
    <rPh sb="4" eb="6">
      <t>モンダイ</t>
    </rPh>
    <rPh sb="7" eb="8">
      <t>ツ</t>
    </rPh>
    <phoneticPr fontId="6"/>
  </si>
  <si>
    <r>
      <t>1</t>
    </r>
    <r>
      <rPr>
        <sz val="11"/>
        <color theme="1"/>
        <rFont val="ＭＳ ゴシック"/>
        <family val="2"/>
        <charset val="128"/>
      </rPr>
      <t>9210400</t>
    </r>
    <r>
      <rPr>
        <sz val="11"/>
        <rFont val="ＭＳ ゴシック"/>
        <family val="2"/>
        <charset val="128"/>
      </rPr>
      <t xml:space="preserve">
大正</t>
    </r>
    <r>
      <rPr>
        <sz val="11"/>
        <color theme="1"/>
        <rFont val="ＭＳ ゴシック"/>
        <family val="2"/>
        <charset val="128"/>
      </rPr>
      <t>10</t>
    </r>
    <r>
      <rPr>
        <sz val="11"/>
        <rFont val="ＭＳ ゴシック"/>
        <family val="2"/>
        <charset val="128"/>
      </rPr>
      <t>年</t>
    </r>
    <r>
      <rPr>
        <sz val="11"/>
        <color theme="1"/>
        <rFont val="ＭＳ ゴシック"/>
        <family val="2"/>
        <charset val="128"/>
      </rPr>
      <t>4月</t>
    </r>
    <rPh sb="9" eb="11">
      <t>タイショウ</t>
    </rPh>
    <rPh sb="13" eb="14">
      <t>ネン</t>
    </rPh>
    <rPh sb="15" eb="16">
      <t>ガツ</t>
    </rPh>
    <phoneticPr fontId="6"/>
  </si>
  <si>
    <t>日本郵船㏍</t>
    <rPh sb="0" eb="2">
      <t>ニホン</t>
    </rPh>
    <rPh sb="2" eb="4">
      <t>ユウセン</t>
    </rPh>
    <phoneticPr fontId="6"/>
  </si>
  <si>
    <t>22*12.5　　　　　手帳　一冊</t>
    <rPh sb="12" eb="14">
      <t>テチョウ</t>
    </rPh>
    <rPh sb="15" eb="17">
      <t>イッサツ</t>
    </rPh>
    <phoneticPr fontId="6"/>
  </si>
  <si>
    <t>近時船舶合同説を唱うる向これ有…</t>
    <rPh sb="0" eb="2">
      <t>キンジ</t>
    </rPh>
    <rPh sb="6" eb="7">
      <t>セツ</t>
    </rPh>
    <rPh sb="8" eb="9">
      <t>トナ</t>
    </rPh>
    <rPh sb="11" eb="12">
      <t>ム</t>
    </rPh>
    <rPh sb="14" eb="15">
      <t>アリ</t>
    </rPh>
    <phoneticPr fontId="6"/>
  </si>
  <si>
    <t>大分類</t>
  </si>
  <si>
    <t>小分類</t>
  </si>
  <si>
    <t>文書番号</t>
    <rPh sb="0" eb="4">
      <t>モンジョ</t>
    </rPh>
    <phoneticPr fontId="8"/>
  </si>
  <si>
    <t>表  題</t>
  </si>
  <si>
    <r>
      <t>年月日　</t>
    </r>
    <r>
      <rPr>
        <sz val="11"/>
        <rFont val="ＭＳ ゴシック"/>
        <family val="2"/>
        <charset val="128"/>
      </rPr>
      <t>77；吉日</t>
    </r>
  </si>
  <si>
    <t>発　信　人</t>
  </si>
  <si>
    <t>受　信　人</t>
  </si>
  <si>
    <r>
      <t>形式</t>
    </r>
    <r>
      <rPr>
        <sz val="11"/>
        <rFont val="ＭＳ ゴシック"/>
        <family val="2"/>
        <charset val="128"/>
      </rPr>
      <t>単位ｃｍ</t>
    </r>
  </si>
  <si>
    <t>備考</t>
    <rPh sb="0" eb="2">
      <t>ビコウ</t>
    </rPh>
    <phoneticPr fontId="8"/>
  </si>
  <si>
    <t>雇用</t>
  </si>
  <si>
    <t>船中氏名</t>
  </si>
  <si>
    <t>03010001</t>
    <phoneticPr fontId="8"/>
  </si>
  <si>
    <t>給金帳</t>
  </si>
  <si>
    <t>18610100　　　　　　文久1年1月</t>
  </si>
  <si>
    <t>酒谷長兵衛</t>
  </si>
  <si>
    <t>長帳　　　　　　　　155枚　　　　　　　　33.2*11.6*?</t>
  </si>
  <si>
    <t>文化11(1814)からの資料、船頭3両、水主1～2両、炊2歩　文化11年33両銀20匁20人、12年35両3歩ト銀9分8厘21人　　文久元年幸長丸10人幸徳丸12人幸重丸11人併せて44両1歩3朱　　　　(合計が合わないので途中略）　　　</t>
  </si>
  <si>
    <t>03010002</t>
  </si>
  <si>
    <t>幸長丸乗組員名</t>
  </si>
  <si>
    <t>19010223　　  　　明治34年2月23</t>
  </si>
  <si>
    <t>①1幸長丸　新井場清六　　　　　　　　②加悦丸</t>
  </si>
  <si>
    <t>（酒谷御主人）</t>
  </si>
  <si>
    <t>こより綴　　　罫紙　　　　　2枚　　　　　　　　24.7*31.8</t>
  </si>
  <si>
    <t>①　橋立・小塩が5人（酒谷新吉など）、篠原2人・坂井郡　浜坂1人計8人　　　　　　　　　　　　　　　　　　　　　　　　　　　　　　　②　橋立4人千崎2人・坂井郡雄島1人・羽杭1人計8人</t>
  </si>
  <si>
    <t>03010003</t>
  </si>
  <si>
    <t>幸長丸人名録</t>
  </si>
  <si>
    <t>19020200　　　　　明治35年2月？</t>
  </si>
  <si>
    <t>幸長丸　新井場清六</t>
  </si>
  <si>
    <t>長帳こより綴　罫紙　　　　　3枚　　　　　　　　18*13.2</t>
  </si>
  <si>
    <t>記　加賀国江沼郡橋立村　船長寺田三五郎、水夫長岩城弥三松、酒谷新吉、波江清吉、梶谷助松篠原塩浜鮒池仁太郎、同かしき東松太郎、佐美吉本庄五郎</t>
  </si>
  <si>
    <t>03010004</t>
  </si>
  <si>
    <t>19030304　　　　　明治36年03月04日</t>
  </si>
  <si>
    <t>幸長丸（新井場清六）</t>
  </si>
  <si>
    <t>長帳こより綴　罫紙　　　　　2枚　　　　　　　　15.7*12.3</t>
  </si>
  <si>
    <t>記　加賀国江沼郡橋立村　船長寺田三五郎45歳・知工酒谷新吉22歳、橋立小塩水夫長岩城弥三松37歳・橋立梶谷助松37歳・越前浜坂波江清吉28歳・篠原塩浜鈴木由松37歳・同鮒池仁太郎23歳・同かしき東松太郎18歳、記入（船頭？）新井場清六</t>
  </si>
  <si>
    <t>03010005</t>
  </si>
  <si>
    <t>幸長丸乗組員名簿</t>
  </si>
  <si>
    <t>19050200　　　　　明治38年02月00日</t>
  </si>
  <si>
    <t>長帳こより綴　罫紙　2冊　8枚　　　　　　　　18*13.2</t>
  </si>
  <si>
    <t>記　加賀国江沼郡橋立村　船長寺田三五郎、外7名　外に幸徳丸船長酒谷新吉外8名　封筒１付　</t>
  </si>
  <si>
    <t>03010006</t>
    <phoneticPr fontId="8"/>
  </si>
  <si>
    <t>照会依頼</t>
  </si>
  <si>
    <t>19120314　　　　　明治45年3月14日</t>
  </si>
  <si>
    <t>大聖寺税務署</t>
  </si>
  <si>
    <t>酒谷長平</t>
  </si>
  <si>
    <t>一紙　　　　　　　　25*35.5</t>
  </si>
  <si>
    <t>汽船乗組員及び店員に関して</t>
  </si>
  <si>
    <t>切出帆待</t>
  </si>
  <si>
    <t>03020001</t>
    <phoneticPr fontId="8"/>
  </si>
  <si>
    <t>買し切</t>
  </si>
  <si>
    <t>18640826　　　　　　　　　元治1年8月26日</t>
  </si>
  <si>
    <t>屋左季　　　　　　　－</t>
  </si>
  <si>
    <t>一紙　　　　　　　2枚　　　　　　　　　　　　16.5*21.5</t>
  </si>
  <si>
    <t>1、にしん粕22本、目形593貫、値段8貫500匁代金69両3歩ト永1匁4歩7厘　　　　　　　　　　　　　　　　　　　　　　　　　　　　　　　　　　　　2、にしん粕目形580貫970匁、値段7貫810匁代金73両ト永72匁7歩3厘</t>
  </si>
  <si>
    <t>03020002</t>
    <phoneticPr fontId="8"/>
  </si>
  <si>
    <t>明治34年2月厚正         西洋形風帆船切出表</t>
  </si>
  <si>
    <t>19010200　　　　　明治34年02月00日</t>
  </si>
  <si>
    <t>北陸親議会か　　橋立船道会か</t>
  </si>
  <si>
    <t>一紙1枚1冊　9枚　　　　　　　　　　　　10*13.5*0.2</t>
  </si>
  <si>
    <t>・明治34年2月更正西洋形風帆船切出表、輸出地輸入地と品目（魚粕,鯡鯑,白子,干鱈～干鮃,魚油,雑昆布,塩鮭,塩鱒,外国鮭,穀物など）ごとの切出し率の表。北陸親議会のものか？　・剥落した紙か,同様の紙と印刷で「但ｼ場所ﾖﾘ　略</t>
  </si>
  <si>
    <t>03020003</t>
    <phoneticPr fontId="8"/>
  </si>
  <si>
    <t>明治39年１月改正         切出表　</t>
  </si>
  <si>
    <t>19060100　　　　　明治39年01月00日</t>
  </si>
  <si>
    <t>橋立船道会</t>
  </si>
  <si>
    <t>一紙　　　　　　　3枚　　　　　　　　　　　　24.7*18.3*0.1</t>
  </si>
  <si>
    <t>・明治38年2月5日橋立船道会ﾆ於ﾃ明治34年2月改正切出法ﾍ追加ス,一魚粕も新鯑百石ニ付ｷ金1300円以上ﾉﾄｷﾊ百分之10を減ｽﾙﾓﾉﾄｽ。他。・39年1月改正の切出表,輸出先,輸入地、品目別の魚粕、鰊鯑の切出し。以下略</t>
  </si>
  <si>
    <t>道中金</t>
  </si>
  <si>
    <t>03030001</t>
    <phoneticPr fontId="8"/>
  </si>
  <si>
    <t>船中小遣帳</t>
  </si>
  <si>
    <t>18520177　　　　　嘉永5年1月吉日</t>
  </si>
  <si>
    <t>幸徳丸幸三郎</t>
  </si>
  <si>
    <t>長帳　　　　　　　　5枚　　　　　　　　12*32.2</t>
  </si>
  <si>
    <t>乗組員道中金、その他取引相手への茶代、火事見舞いなど</t>
  </si>
  <si>
    <t>03030002</t>
    <phoneticPr fontId="8"/>
  </si>
  <si>
    <t>19040725　　　　　明治37年7月25日</t>
  </si>
  <si>
    <t>こより綴　　　　　　　3枚　　　　　　　　　　　　12.5*33</t>
  </si>
  <si>
    <t>15銭、橋立より大正寺人力賃（3月28日）　　　　　　　　　　　　　　　　　　　　　　90銭、大正寺より武生人力　　　　　　　　　　　　　　　　　　　　　　　　　　　　38銭、武生茶店23銭茶代15銭　　　　　　　　　　　　　　　　　　　　　80銭、武生よりツルガ人力、あと函館行き〆21円26銭</t>
  </si>
  <si>
    <t>船中送金</t>
  </si>
  <si>
    <t>03040001</t>
    <phoneticPr fontId="8"/>
  </si>
  <si>
    <t>船中取りかえ</t>
  </si>
  <si>
    <t>18431010　　　　　天保14年10月10日</t>
  </si>
  <si>
    <t>山丁(酒谷屋号）</t>
  </si>
  <si>
    <t>幸長丸船中</t>
  </si>
  <si>
    <t>一紙　　　　　　　　16.5*30.5</t>
  </si>
  <si>
    <t>金2歩、つるが権三郎　　金1両、吉五郎　　金1両、孫吉　金1両3歩2朱、忠右衛門　1両②歩2朱ト31匁、小塩吉兵衛　金3歩、吉兵衛　金2歩、六兵衛　　金１歩、源忠吉　　　　　　　　　　　　　　　〆7両2歩ト31文</t>
  </si>
  <si>
    <t>その他</t>
  </si>
  <si>
    <t>03050001</t>
    <phoneticPr fontId="8"/>
  </si>
  <si>
    <t>(給与？貸金？）</t>
  </si>
  <si>
    <t>19140000　　　　　大正3年？</t>
  </si>
  <si>
    <t>大丸呉服店　　　　　　　ほかは不明</t>
  </si>
  <si>
    <t>橋立　　　　　　　　酒谷長平</t>
  </si>
  <si>
    <t>一紙　　　　　　　6枚　　　　　　　16.5*57</t>
  </si>
  <si>
    <t>①船頭クラスの氏名、五郎兵衛、吉太郎、他ノ吉、与平、清六、幸吉その他の氏名と幸喜、小福丸、善歳丸、幸重丸、大田丸などの船名他に水主、金額が記してある　②大日本帝国政府5分利債覚　③大丸領収証</t>
  </si>
  <si>
    <t>文書番号</t>
    <rPh sb="0" eb="2">
      <t>モンジョバンゴウ</t>
    </rPh>
    <phoneticPr fontId="8"/>
  </si>
  <si>
    <t>規約</t>
  </si>
  <si>
    <t>船道定法</t>
  </si>
  <si>
    <t>04010001</t>
    <phoneticPr fontId="8"/>
  </si>
  <si>
    <t>船道定法ニ基ク　　　　処罰者名簿</t>
  </si>
  <si>
    <t>18601208　　　　　　万延1年12月8日</t>
  </si>
  <si>
    <t>酒谷長兵衛？</t>
  </si>
  <si>
    <t>長帳　　　　　　　　2枚　　　　　　　　35*12</t>
  </si>
  <si>
    <t>船道定法ニ基ク処罰者住所氏名　　万延元年～明治6年まで13件(船毎）66名が記され（過料金）</t>
  </si>
  <si>
    <t>規則</t>
  </si>
  <si>
    <t>04020001</t>
    <phoneticPr fontId="8"/>
  </si>
  <si>
    <t>北海海商組合規約</t>
  </si>
  <si>
    <t>18880000　　　　　明治21年～？</t>
  </si>
  <si>
    <t>北陸親議会</t>
  </si>
  <si>
    <t>一紙　　　　　　　29.8*42</t>
  </si>
  <si>
    <t>第1章～第8章台43条まで、規約改正について意見があったら申し出られたし</t>
  </si>
  <si>
    <t>04020002</t>
    <phoneticPr fontId="8"/>
  </si>
  <si>
    <t>委託米雑穀肥料取扱規則</t>
  </si>
  <si>
    <t>18930401　　　　　　　明治26年04月01日</t>
  </si>
  <si>
    <t>兵庫米穀肥料問屋業組合　　　　(網盛弥兵衛）</t>
  </si>
  <si>
    <t>(酒谷）</t>
  </si>
  <si>
    <t>33.9*44.6　　　一紙　2枚</t>
  </si>
  <si>
    <t>超薄紙に30箇条記されている(同文が二枚）</t>
  </si>
  <si>
    <t>04020003</t>
    <phoneticPr fontId="8"/>
  </si>
  <si>
    <t>土崎米雑其他委託物品取扱規則</t>
  </si>
  <si>
    <t>18960501　　　　　　　明治29年05月01日</t>
  </si>
  <si>
    <t>組合　　(加賀谷保吉他4名）</t>
  </si>
  <si>
    <t>33.9*44.6　　　一冊　4枚</t>
  </si>
  <si>
    <t>8ページに32箇条記されている、土崎港の佐藤清也より</t>
  </si>
  <si>
    <t>04020004</t>
  </si>
  <si>
    <t>軍人家族救護義会法</t>
  </si>
  <si>
    <t>19040000　　　　　明治37年0月0日</t>
  </si>
  <si>
    <t>橋立区　　　　　　　久保彦兵衛　　　　　　他11名</t>
  </si>
  <si>
    <t>軍人家族　　　　　　　　発起人メンバー　　　　　他</t>
  </si>
  <si>
    <t>一紙　　　　　　　3枚　　　　　　　23.5*17</t>
  </si>
  <si>
    <t>全12条に亘る。扶助料2～5銭／日、慰問贈5～10円　　　　長平氏も発起人、（日露戦争当時各町村でも同じか？）</t>
  </si>
  <si>
    <t>04020005</t>
  </si>
  <si>
    <t>通知書（営業税）</t>
  </si>
  <si>
    <t>19090302　　　　　明治42年3月2日</t>
  </si>
  <si>
    <t>大聖寺税務署長　　　　平野与八郎</t>
  </si>
  <si>
    <t>一紙　　　　　罫紙　　　　　2枚　　　24.1*16.5</t>
  </si>
  <si>
    <t>①運送業②金銭貸借業の営業税を算定することを通知する</t>
  </si>
  <si>
    <t>04020006</t>
  </si>
  <si>
    <t>錦旗丸汽船定款</t>
  </si>
  <si>
    <t>19121001　　　　　大正１年10月1日</t>
  </si>
  <si>
    <t>錦旗丸汽船㏍</t>
  </si>
  <si>
    <t>ホチ止め　　　　　9枚　　　　　　　　　　　　25*17</t>
  </si>
  <si>
    <t>諸掛り</t>
  </si>
  <si>
    <t>04030001</t>
    <phoneticPr fontId="8"/>
  </si>
  <si>
    <t>荷所運賃帳</t>
  </si>
  <si>
    <t>17881101　　　　　天明8年11月1日</t>
  </si>
  <si>
    <t>酒谷長兵衛　　　　網屋伝兵衛　　　船野清左衛門　　丸屋半助</t>
  </si>
  <si>
    <t>荷所船頭衆中</t>
  </si>
  <si>
    <t>横帳　　　　　　　　19枚　　　　　　　　19.5*64.9</t>
  </si>
  <si>
    <t>敦賀着運賃(走鯡、割鯡他）　　　　　　　　　　　　　　　　　　　　　　　　二番大阪行（走鯡、○鯡、くし貝、〒鮭、赤こんぶ等）　　　　　　　　過銀、追積、前賃金等の処理などを定めている　　　　　　　　　　　　※酒谷家の最古の文書か？</t>
  </si>
  <si>
    <t>04030002</t>
    <phoneticPr fontId="8"/>
  </si>
  <si>
    <t>受渡方法並びに手数料仲買戻</t>
  </si>
  <si>
    <t>19050601　　　　　明治38年06月01日</t>
  </si>
  <si>
    <t>下関物品　　　　　　問屋事務所　　　　　　原田竹次郎</t>
  </si>
  <si>
    <t>一紙　　　　　　　27.2*40</t>
  </si>
  <si>
    <t>手数料や風袋引きの決め事『Version違いで辻文コピーできず』以下略</t>
  </si>
  <si>
    <t>04040001</t>
    <phoneticPr fontId="8"/>
  </si>
  <si>
    <t>北陸親議会に関して</t>
  </si>
  <si>
    <t>18950206　　　　　明治28年2月6日</t>
  </si>
  <si>
    <t>船道会年行司</t>
  </si>
  <si>
    <t>久保様</t>
  </si>
  <si>
    <t>一紙　　　　　　　2枚　　　　　　　17*59</t>
  </si>
  <si>
    <t>船道会に関しての下書き(反古）</t>
  </si>
  <si>
    <t>大分類</t>
    <rPh sb="0" eb="3">
      <t>ダイブンルイ</t>
    </rPh>
    <phoneticPr fontId="8"/>
  </si>
  <si>
    <t>小分類</t>
    <rPh sb="0" eb="3">
      <t>ショウブンルイ</t>
    </rPh>
    <phoneticPr fontId="8"/>
  </si>
  <si>
    <t>点数</t>
    <rPh sb="0" eb="2">
      <t>テンスウ</t>
    </rPh>
    <phoneticPr fontId="8"/>
  </si>
  <si>
    <t>01</t>
    <phoneticPr fontId="8"/>
  </si>
  <si>
    <t>航海</t>
    <rPh sb="0" eb="2">
      <t>コウカイ</t>
    </rPh>
    <phoneticPr fontId="8"/>
  </si>
  <si>
    <t>出入港</t>
    <phoneticPr fontId="8"/>
  </si>
  <si>
    <t>02</t>
  </si>
  <si>
    <t>難船</t>
    <phoneticPr fontId="8"/>
  </si>
  <si>
    <t>01</t>
  </si>
  <si>
    <t>03</t>
  </si>
  <si>
    <t>船囲い</t>
    <phoneticPr fontId="8"/>
  </si>
  <si>
    <t>04</t>
  </si>
  <si>
    <t>日記</t>
  </si>
  <si>
    <t>05</t>
  </si>
  <si>
    <t>合計</t>
    <rPh sb="0" eb="2">
      <t>ゴウケイ</t>
    </rPh>
    <phoneticPr fontId="8"/>
  </si>
  <si>
    <t>02</t>
    <phoneticPr fontId="8"/>
  </si>
  <si>
    <t>船舶</t>
    <rPh sb="0" eb="2">
      <t>センパク</t>
    </rPh>
    <phoneticPr fontId="8"/>
  </si>
  <si>
    <t>造船作事</t>
    <rPh sb="0" eb="3">
      <t>ゾウセンサクジ</t>
    </rPh>
    <rPh sb="3" eb="4">
      <t>コト</t>
    </rPh>
    <phoneticPr fontId="8"/>
  </si>
  <si>
    <t>船売買貸借</t>
    <rPh sb="0" eb="1">
      <t>フネ</t>
    </rPh>
    <rPh sb="1" eb="2">
      <t>ウ</t>
    </rPh>
    <rPh sb="2" eb="3">
      <t>カ</t>
    </rPh>
    <rPh sb="3" eb="4">
      <t>カ</t>
    </rPh>
    <rPh sb="4" eb="5">
      <t>カ</t>
    </rPh>
    <phoneticPr fontId="8"/>
  </si>
  <si>
    <t>船道具</t>
    <rPh sb="0" eb="1">
      <t>フネ</t>
    </rPh>
    <rPh sb="1" eb="3">
      <t>ドウグ</t>
    </rPh>
    <phoneticPr fontId="8"/>
  </si>
  <si>
    <t>造船祝い</t>
    <rPh sb="0" eb="2">
      <t>ゾウセン</t>
    </rPh>
    <rPh sb="2" eb="3">
      <t>イワイ</t>
    </rPh>
    <phoneticPr fontId="8"/>
  </si>
  <si>
    <t>登記</t>
    <rPh sb="0" eb="1">
      <t>ノボ</t>
    </rPh>
    <rPh sb="1" eb="2">
      <t>シル</t>
    </rPh>
    <phoneticPr fontId="8"/>
  </si>
  <si>
    <t>06</t>
  </si>
  <si>
    <t>その他</t>
    <rPh sb="2" eb="3">
      <t>ホカ</t>
    </rPh>
    <phoneticPr fontId="8"/>
  </si>
  <si>
    <t>03</t>
    <phoneticPr fontId="8"/>
  </si>
  <si>
    <t>雇用</t>
    <rPh sb="0" eb="2">
      <t>コヨウ</t>
    </rPh>
    <phoneticPr fontId="8"/>
  </si>
  <si>
    <t>01</t>
    <phoneticPr fontId="8"/>
  </si>
  <si>
    <t>船中氏名</t>
    <rPh sb="0" eb="2">
      <t>センチュウ</t>
    </rPh>
    <rPh sb="2" eb="4">
      <t>シメイ</t>
    </rPh>
    <phoneticPr fontId="8"/>
  </si>
  <si>
    <t>03</t>
    <phoneticPr fontId="8"/>
  </si>
  <si>
    <t>切出帆持</t>
    <rPh sb="0" eb="1">
      <t>キ</t>
    </rPh>
    <rPh sb="1" eb="2">
      <t>ダ</t>
    </rPh>
    <rPh sb="2" eb="3">
      <t>ハンプ</t>
    </rPh>
    <rPh sb="3" eb="4">
      <t>モ</t>
    </rPh>
    <phoneticPr fontId="8"/>
  </si>
  <si>
    <t>道中金</t>
    <rPh sb="0" eb="2">
      <t>ドウチュウ</t>
    </rPh>
    <rPh sb="2" eb="3">
      <t>カネ</t>
    </rPh>
    <phoneticPr fontId="8"/>
  </si>
  <si>
    <t>船中送金</t>
    <rPh sb="0" eb="2">
      <t>センチュウ</t>
    </rPh>
    <rPh sb="2" eb="4">
      <t>ソウキン</t>
    </rPh>
    <phoneticPr fontId="8"/>
  </si>
  <si>
    <t>その他</t>
    <rPh sb="2" eb="3">
      <t>タ</t>
    </rPh>
    <phoneticPr fontId="8"/>
  </si>
  <si>
    <t>04</t>
    <phoneticPr fontId="8"/>
  </si>
  <si>
    <t>規約</t>
    <rPh sb="0" eb="2">
      <t>キヤク</t>
    </rPh>
    <phoneticPr fontId="8"/>
  </si>
  <si>
    <t>01</t>
    <phoneticPr fontId="8"/>
  </si>
  <si>
    <t>船道定法</t>
    <rPh sb="0" eb="1">
      <t>フネ</t>
    </rPh>
    <rPh sb="1" eb="2">
      <t>ミチ</t>
    </rPh>
    <rPh sb="2" eb="3">
      <t>ジョウギ</t>
    </rPh>
    <rPh sb="3" eb="4">
      <t>ホウホウ</t>
    </rPh>
    <phoneticPr fontId="8"/>
  </si>
  <si>
    <t>04</t>
    <phoneticPr fontId="8"/>
  </si>
  <si>
    <t>規則</t>
    <rPh sb="0" eb="2">
      <t>キソク</t>
    </rPh>
    <phoneticPr fontId="8"/>
  </si>
  <si>
    <t>諸掛り</t>
    <rPh sb="0" eb="1">
      <t>モロモロ</t>
    </rPh>
    <rPh sb="1" eb="2">
      <t>カ</t>
    </rPh>
    <phoneticPr fontId="8"/>
  </si>
  <si>
    <t>05</t>
    <phoneticPr fontId="8"/>
  </si>
  <si>
    <t>売買</t>
    <rPh sb="0" eb="2">
      <t>バイバイ</t>
    </rPh>
    <phoneticPr fontId="8"/>
  </si>
  <si>
    <t>仕切書</t>
    <rPh sb="0" eb="2">
      <t>シキ</t>
    </rPh>
    <rPh sb="2" eb="3">
      <t>ショ</t>
    </rPh>
    <phoneticPr fontId="8"/>
  </si>
  <si>
    <t>金銭出入</t>
    <rPh sb="0" eb="4">
      <t>キンセンデイ</t>
    </rPh>
    <phoneticPr fontId="8"/>
  </si>
  <si>
    <t>注文積入</t>
    <rPh sb="0" eb="2">
      <t>チュウモン</t>
    </rPh>
    <rPh sb="2" eb="3">
      <t>ツ</t>
    </rPh>
    <rPh sb="3" eb="4">
      <t>イ</t>
    </rPh>
    <phoneticPr fontId="8"/>
  </si>
  <si>
    <t>延売諸国預け</t>
    <rPh sb="0" eb="1">
      <t>エンキ</t>
    </rPh>
    <rPh sb="1" eb="2">
      <t>ウ</t>
    </rPh>
    <rPh sb="2" eb="4">
      <t>ショコク</t>
    </rPh>
    <rPh sb="4" eb="5">
      <t>アズ</t>
    </rPh>
    <phoneticPr fontId="8"/>
  </si>
  <si>
    <t>商況物価</t>
    <rPh sb="0" eb="2">
      <t>ショウキョウ</t>
    </rPh>
    <rPh sb="2" eb="4">
      <t>ブッカ</t>
    </rPh>
    <phoneticPr fontId="8"/>
  </si>
  <si>
    <t>船中雑用</t>
    <rPh sb="0" eb="4">
      <t>センチュウザツヨウ</t>
    </rPh>
    <phoneticPr fontId="8"/>
  </si>
  <si>
    <t>07</t>
  </si>
  <si>
    <t>雑</t>
    <rPh sb="0" eb="1">
      <t>ザツ</t>
    </rPh>
    <phoneticPr fontId="8"/>
  </si>
  <si>
    <t>06</t>
    <phoneticPr fontId="8"/>
  </si>
  <si>
    <t>貸借</t>
    <rPh sb="0" eb="2">
      <t>タイシャク</t>
    </rPh>
    <phoneticPr fontId="8"/>
  </si>
  <si>
    <t>01</t>
    <phoneticPr fontId="8"/>
  </si>
  <si>
    <t>借用書 利子</t>
    <rPh sb="0" eb="3">
      <t>シャクヨウショ</t>
    </rPh>
    <rPh sb="4" eb="6">
      <t>リシ</t>
    </rPh>
    <phoneticPr fontId="8"/>
  </si>
  <si>
    <t>銀行</t>
    <rPh sb="0" eb="1">
      <t>ギンオウ</t>
    </rPh>
    <rPh sb="1" eb="2">
      <t>イ</t>
    </rPh>
    <phoneticPr fontId="8"/>
  </si>
  <si>
    <t>抵当 委任 返済 訴訟</t>
    <rPh sb="0" eb="2">
      <t>テイトウ</t>
    </rPh>
    <rPh sb="3" eb="5">
      <t>イニン</t>
    </rPh>
    <rPh sb="6" eb="8">
      <t>ヘンサイ</t>
    </rPh>
    <rPh sb="9" eb="11">
      <t>ソショウ</t>
    </rPh>
    <phoneticPr fontId="8"/>
  </si>
  <si>
    <t>07</t>
    <phoneticPr fontId="8"/>
  </si>
  <si>
    <t>投資</t>
    <rPh sb="0" eb="2">
      <t>トウシ</t>
    </rPh>
    <phoneticPr fontId="8"/>
  </si>
  <si>
    <t>01</t>
    <phoneticPr fontId="8"/>
  </si>
  <si>
    <t>株式</t>
    <rPh sb="0" eb="2">
      <t>カブシキ</t>
    </rPh>
    <phoneticPr fontId="8"/>
  </si>
  <si>
    <t>07</t>
    <phoneticPr fontId="8"/>
  </si>
  <si>
    <t>公債</t>
    <rPh sb="0" eb="2">
      <t>コウサイ</t>
    </rPh>
    <phoneticPr fontId="8"/>
  </si>
  <si>
    <t>田畑</t>
    <rPh sb="0" eb="2">
      <t>タハタ</t>
    </rPh>
    <phoneticPr fontId="8"/>
  </si>
  <si>
    <t>貸家</t>
    <rPh sb="0" eb="2">
      <t>カシイエ</t>
    </rPh>
    <phoneticPr fontId="8"/>
  </si>
  <si>
    <t>地代 地券</t>
    <rPh sb="0" eb="2">
      <t>チダイ</t>
    </rPh>
    <rPh sb="3" eb="5">
      <t>チケン</t>
    </rPh>
    <phoneticPr fontId="8"/>
  </si>
  <si>
    <t>農業</t>
    <rPh sb="0" eb="2">
      <t>ノウギョウ</t>
    </rPh>
    <phoneticPr fontId="8"/>
  </si>
  <si>
    <t>工業</t>
    <rPh sb="0" eb="2">
      <t>コウギョウ</t>
    </rPh>
    <phoneticPr fontId="8"/>
  </si>
  <si>
    <t>08</t>
  </si>
  <si>
    <t>09</t>
    <phoneticPr fontId="8"/>
  </si>
  <si>
    <t>家</t>
    <rPh sb="0" eb="1">
      <t>イエ</t>
    </rPh>
    <phoneticPr fontId="8"/>
  </si>
  <si>
    <t>01</t>
    <phoneticPr fontId="8"/>
  </si>
  <si>
    <t>家系由緒</t>
    <rPh sb="0" eb="4">
      <t>カケイユイショ</t>
    </rPh>
    <phoneticPr fontId="8"/>
  </si>
  <si>
    <t>09</t>
    <phoneticPr fontId="8"/>
  </si>
  <si>
    <t>慶弔</t>
    <rPh sb="0" eb="2">
      <t>ケイチョウ</t>
    </rPh>
    <phoneticPr fontId="8"/>
  </si>
  <si>
    <t>09</t>
  </si>
  <si>
    <t>家作造作</t>
    <rPh sb="0" eb="1">
      <t>イエ</t>
    </rPh>
    <rPh sb="1" eb="2">
      <t>ツク</t>
    </rPh>
    <rPh sb="2" eb="4">
      <t>ゾウサ</t>
    </rPh>
    <phoneticPr fontId="8"/>
  </si>
  <si>
    <t>日常出入</t>
    <rPh sb="0" eb="2">
      <t>ニチジョウ</t>
    </rPh>
    <rPh sb="2" eb="4">
      <t>デイリ</t>
    </rPh>
    <phoneticPr fontId="8"/>
  </si>
  <si>
    <t>揚物、贈り物など</t>
    <rPh sb="0" eb="1">
      <t>ア</t>
    </rPh>
    <rPh sb="1" eb="2">
      <t>モノ</t>
    </rPh>
    <rPh sb="3" eb="4">
      <t>オク</t>
    </rPh>
    <rPh sb="5" eb="6">
      <t>モノ</t>
    </rPh>
    <phoneticPr fontId="8"/>
  </si>
  <si>
    <t>経営 資産</t>
    <rPh sb="0" eb="2">
      <t>ケイエイ</t>
    </rPh>
    <rPh sb="3" eb="5">
      <t>シサン</t>
    </rPh>
    <phoneticPr fontId="8"/>
  </si>
  <si>
    <t>日記</t>
    <rPh sb="0" eb="2">
      <t>ニッキ</t>
    </rPh>
    <phoneticPr fontId="8"/>
  </si>
  <si>
    <t>10</t>
    <phoneticPr fontId="8"/>
  </si>
  <si>
    <t>宗教</t>
    <rPh sb="0" eb="2">
      <t>シュウキョウ</t>
    </rPh>
    <phoneticPr fontId="8"/>
  </si>
  <si>
    <t>神社</t>
    <rPh sb="0" eb="2">
      <t>ジンジャ</t>
    </rPh>
    <phoneticPr fontId="8"/>
  </si>
  <si>
    <t>寺院</t>
    <rPh sb="0" eb="2">
      <t>ジイン</t>
    </rPh>
    <phoneticPr fontId="8"/>
  </si>
  <si>
    <t>10</t>
  </si>
  <si>
    <t>民間信仰</t>
    <rPh sb="0" eb="4">
      <t>ミンカンシンコウ</t>
    </rPh>
    <phoneticPr fontId="8"/>
  </si>
  <si>
    <t>11</t>
    <phoneticPr fontId="8"/>
  </si>
  <si>
    <t>学芸</t>
    <rPh sb="0" eb="2">
      <t>ガクゲイ</t>
    </rPh>
    <phoneticPr fontId="8"/>
  </si>
  <si>
    <t>01</t>
    <phoneticPr fontId="8"/>
  </si>
  <si>
    <t>学問</t>
    <rPh sb="0" eb="2">
      <t>ガクモン</t>
    </rPh>
    <phoneticPr fontId="8"/>
  </si>
  <si>
    <t>芸能</t>
    <rPh sb="0" eb="2">
      <t>ゲイノウ</t>
    </rPh>
    <phoneticPr fontId="8"/>
  </si>
  <si>
    <t>11</t>
  </si>
  <si>
    <t>医薬</t>
    <rPh sb="0" eb="2">
      <t>イヤク</t>
    </rPh>
    <phoneticPr fontId="8"/>
  </si>
  <si>
    <t>暦</t>
    <rPh sb="0" eb="1">
      <t>コヨミ</t>
    </rPh>
    <phoneticPr fontId="8"/>
  </si>
  <si>
    <t>美術</t>
    <rPh sb="0" eb="2">
      <t>ビジュツ</t>
    </rPh>
    <phoneticPr fontId="8"/>
  </si>
  <si>
    <t>12</t>
    <phoneticPr fontId="8"/>
  </si>
  <si>
    <t>社会</t>
    <rPh sb="0" eb="2">
      <t>シャカイ</t>
    </rPh>
    <phoneticPr fontId="8"/>
  </si>
  <si>
    <t>国・藩治</t>
    <rPh sb="0" eb="1">
      <t>クニ</t>
    </rPh>
    <rPh sb="2" eb="3">
      <t>ハン</t>
    </rPh>
    <rPh sb="3" eb="4">
      <t>オサ</t>
    </rPh>
    <phoneticPr fontId="8"/>
  </si>
  <si>
    <t>村治・交際・旅行</t>
    <rPh sb="0" eb="1">
      <t>ムラ</t>
    </rPh>
    <rPh sb="1" eb="2">
      <t>オサ</t>
    </rPh>
    <rPh sb="3" eb="5">
      <t>コウサイ</t>
    </rPh>
    <rPh sb="6" eb="8">
      <t>リョコウ</t>
    </rPh>
    <phoneticPr fontId="8"/>
  </si>
  <si>
    <t>12</t>
  </si>
  <si>
    <t>新聞・雑誌</t>
    <rPh sb="0" eb="2">
      <t>シンブン</t>
    </rPh>
    <rPh sb="3" eb="5">
      <t>ザッシ</t>
    </rPh>
    <phoneticPr fontId="8"/>
  </si>
  <si>
    <t>奉仕</t>
    <rPh sb="0" eb="2">
      <t>ホウシ</t>
    </rPh>
    <phoneticPr fontId="8"/>
  </si>
  <si>
    <t>13</t>
    <phoneticPr fontId="8"/>
  </si>
  <si>
    <t>総点数</t>
    <rPh sb="0" eb="3">
      <t>ソウテンス</t>
    </rPh>
    <phoneticPr fontId="8"/>
  </si>
  <si>
    <t>註1）本文書のデータ整理・画像撮影は、文化庁「文化遺産を活かした地域活性化事業（文化芸術振興費補助金）」（平成29年度より「文化遺産総合活用推進事業」）の補助を受け、合同会社AMANEが「北前船関連資料の調査・研究・整理・デジタルデータ生成業務」の委託業務として実施した。</t>
    <rPh sb="0" eb="1">
      <t>チュウ１）</t>
    </rPh>
    <phoneticPr fontId="8"/>
  </si>
  <si>
    <t>註2）本文書に関する目録データは加賀市が委託した古文書解読作業員（加賀市シルバー人材センター）が作成し、合同会社AMANEが整理した。</t>
    <rPh sb="0" eb="1">
      <t>チュウ１</t>
    </rPh>
    <rPh sb="20" eb="22">
      <t>イタク</t>
    </rPh>
    <rPh sb="24" eb="27">
      <t>コモンジョ</t>
    </rPh>
    <rPh sb="27" eb="29">
      <t>カイドク</t>
    </rPh>
    <rPh sb="29" eb="31">
      <t>サギョウ</t>
    </rPh>
    <rPh sb="31" eb="32">
      <t>イン</t>
    </rPh>
    <rPh sb="33" eb="36">
      <t>カガシ</t>
    </rPh>
    <rPh sb="40" eb="42">
      <t>ジンザイ</t>
    </rPh>
    <phoneticPr fontId="8"/>
  </si>
  <si>
    <t>註3）08通信は、本事業では対象外。本HPでは01～10 までを掲載した。</t>
    <rPh sb="0" eb="1">
      <t>チュウ３</t>
    </rPh>
    <rPh sb="18" eb="19">
      <t>ホン</t>
    </rPh>
    <rPh sb="32" eb="34">
      <t>ケイサイ</t>
    </rPh>
    <phoneticPr fontId="8"/>
  </si>
  <si>
    <t>註4）撮影点数は平成29年度（2017年度）納品分。</t>
    <rPh sb="0" eb="1">
      <t>チュウ</t>
    </rPh>
    <phoneticPr fontId="8"/>
  </si>
  <si>
    <t>註5）戦後史料・展示中史料は未撮影とする。</t>
    <rPh sb="0" eb="21">
      <t>チュウｓｈ</t>
    </rPh>
    <phoneticPr fontId="8"/>
  </si>
  <si>
    <t>註6）欠番があるのは、番号が飛んでいたり、データが重複していたりする等の理由で、文書の存在を確認できなかったもの。</t>
    <rPh sb="0" eb="1">
      <t>チュウ６）</t>
    </rPh>
    <phoneticPr fontId="8"/>
  </si>
  <si>
    <t>酒谷長平家および同家文書について</t>
    <rPh sb="0" eb="2">
      <t>サカヤ</t>
    </rPh>
    <phoneticPr fontId="8"/>
  </si>
  <si>
    <t>正徳元年本家田中伊兵衛より別家したのが始まり。</t>
    <phoneticPr fontId="8"/>
  </si>
  <si>
    <t>初代七郎右衛門は宝暦8年没。3代長吉のとき、酒谷新左衛門の船頭として一生を勤められたことを感謝し、酒谷を本家として名字を替える。</t>
    <rPh sb="0" eb="2">
      <t>ショダイシチロウウエモｎ</t>
    </rPh>
    <phoneticPr fontId="8"/>
  </si>
  <si>
    <t>4代七郎右衛門（享和3年没）のときから、廻船業を始める。持船は、幸徳丸・幸松丸。</t>
    <rPh sb="0" eb="2">
      <t>シチロウウエモｎ</t>
    </rPh>
    <phoneticPr fontId="8"/>
  </si>
  <si>
    <t>5代長兵衛（天保10年没）の持船は、幸徳丸・幸長丸。</t>
    <rPh sb="0" eb="2">
      <t>テンポウ１０ネｎ</t>
    </rPh>
    <phoneticPr fontId="8"/>
  </si>
  <si>
    <t>6代長兵衛（慶応4年没）は、持船を幸徳丸・幸長丸・幸貴丸・小福丸の4艘に増やし、大聖寺藩へ献金を重ね、十村格と屋敷を拝領する。</t>
    <rPh sb="0" eb="1">
      <t>モチフネ</t>
    </rPh>
    <phoneticPr fontId="8"/>
  </si>
  <si>
    <t>7代長兵衛も、明治初年、大聖寺藩に多額の献金を行い、士族格・扶持を拝領する。同4年に長吉と改名する。</t>
    <rPh sb="0" eb="4">
      <t>メイジショネｎ</t>
    </rPh>
    <phoneticPr fontId="8"/>
  </si>
  <si>
    <t>明治期の酒谷家の経営は、明治10年代まで廻船業が盛んであったが、同20年代以降減益に転じ、30年代には赤字となっている。明治45年には金銭貸付業が主な生業である。</t>
    <rPh sb="0" eb="2">
      <t>メイジキノ</t>
    </rPh>
    <phoneticPr fontId="8"/>
  </si>
  <si>
    <t>酒谷家文書の点数は9,985点。最も数が多いのは、売買関係の仕切書である。</t>
    <rPh sb="0" eb="37">
      <t>サカヤテンスウハ</t>
    </rPh>
    <phoneticPr fontId="8"/>
  </si>
  <si>
    <t>【参考史料】</t>
    <rPh sb="0" eb="1">
      <t>サンコウブンケｎ</t>
    </rPh>
    <phoneticPr fontId="8"/>
  </si>
  <si>
    <t>明治3年「記録」</t>
    <rPh sb="0" eb="1">
      <t>メイジ３ネｎキロク</t>
    </rPh>
    <phoneticPr fontId="8"/>
  </si>
  <si>
    <t>元治元年「御上様上納控帳」</t>
    <rPh sb="0" eb="2">
      <t>ゲンジガンネｎ</t>
    </rPh>
    <phoneticPr fontId="8"/>
  </si>
  <si>
    <t>作業について</t>
    <rPh sb="0" eb="2">
      <t>サギョウニツイテ</t>
    </rPh>
    <phoneticPr fontId="8"/>
  </si>
  <si>
    <t>本目録データは、平成25年までに加賀市シルバー人材センターを通じて整理業務（カード作成、封入作業など）を行ったものをデータ化したものである。分類や原文書が入っている封筒上書きも同市が担当した。</t>
    <rPh sb="0" eb="1">
      <t>ホンモクロク</t>
    </rPh>
    <rPh sb="8" eb="10">
      <t>ヘイセイ</t>
    </rPh>
    <rPh sb="12" eb="13">
      <t>ネン</t>
    </rPh>
    <rPh sb="23" eb="25">
      <t>ジンザイ</t>
    </rPh>
    <rPh sb="30" eb="31">
      <t>ツウ</t>
    </rPh>
    <rPh sb="33" eb="35">
      <t>セイリ</t>
    </rPh>
    <rPh sb="35" eb="37">
      <t>ギョウム</t>
    </rPh>
    <rPh sb="41" eb="43">
      <t>サクセイ</t>
    </rPh>
    <rPh sb="44" eb="46">
      <t>フウニュウ</t>
    </rPh>
    <rPh sb="46" eb="48">
      <t>サギョウ</t>
    </rPh>
    <rPh sb="52" eb="53">
      <t>オコナ</t>
    </rPh>
    <rPh sb="61" eb="62">
      <t>カ</t>
    </rPh>
    <phoneticPr fontId="8"/>
  </si>
  <si>
    <t>合同会社AMANEは、上記の目録データを整理し、原文書との対応付けを行い、撮影を行った。目録データの内容については、一部加筆修正を行ったが、大部分は上記の加賀市が作成したデータのままである。なお、今回の作業では、分類8：通信の文書は目録データが未完成のため対象外とした。</t>
    <rPh sb="0" eb="4">
      <t>ル</t>
    </rPh>
    <phoneticPr fontId="8"/>
  </si>
  <si>
    <t>撮影は、一部の文書についてのみ実施した。原則として、冊子は表紙・見開きのみ撮影し、残りは省略した。詳細は、「点数・作業状況」Sheetを参照。</t>
    <rPh sb="0" eb="2">
      <t>サツエイハ</t>
    </rPh>
    <phoneticPr fontId="8"/>
  </si>
  <si>
    <t>画像番号</t>
    <rPh sb="0" eb="2">
      <t>ガゾウ</t>
    </rPh>
    <rPh sb="2" eb="4">
      <t>バンゴウ</t>
    </rPh>
    <phoneticPr fontId="1"/>
  </si>
  <si>
    <t>01010001</t>
    <phoneticPr fontId="1"/>
  </si>
  <si>
    <t>※画像番号をクリックすると画像が開きます</t>
    <phoneticPr fontId="6"/>
  </si>
  <si>
    <t>画像番号</t>
    <rPh sb="0" eb="2">
      <t>ガゾウ</t>
    </rPh>
    <rPh sb="2" eb="4">
      <t>バンゴウ</t>
    </rPh>
    <phoneticPr fontId="6"/>
  </si>
  <si>
    <t>※画像番号をクリックすると画像が開きます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</si>
</sst>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font>
      <sz val="11"/>
      <name val="ＭＳ Ｐゴシック"/>
      <family val="3"/>
      <charset val="128"/>
    </font>
    <font>
      <sz val="6"/>
      <name val="ＭＳ Ｐゴシック"/>
      <family val="2"/>
      <charset val="128"/>
    </font>
    <font>
      <sz val="11"/>
      <name val="ＭＳ ゴシック"/>
      <family val="2"/>
      <charset val="128"/>
    </font>
    <font>
      <i/>
      <sz val="11"/>
      <name val="ＭＳ ゴシック"/>
      <family val="2"/>
      <charset val="128"/>
    </font>
    <font>
      <sz val="11"/>
      <color indexed="10"/>
      <name val="ＭＳ ゴシック"/>
      <family val="2"/>
      <charset val="128"/>
    </font>
    <font>
      <sz val="12"/>
      <color theme="1"/>
      <name val="Yu Gothic"/>
      <family val="2"/>
      <charset val="128"/>
      <scheme val="minor"/>
    </font>
    <font>
      <sz val="6"/>
      <name val="ＭＳ Ｐゴシック"/>
      <family val="3"/>
      <charset val="128"/>
    </font>
    <font>
      <sz val="11"/>
      <color theme="1"/>
      <name val="ＭＳ ゴシック"/>
      <family val="2"/>
      <charset val="128"/>
    </font>
    <font>
      <sz val="6"/>
      <name val="Yu Gothic"/>
      <family val="2"/>
      <charset val="128"/>
      <scheme val="minor"/>
    </font>
    <font>
      <sz val="11"/>
      <color rgb="FF000000"/>
      <name val="ＭＳ ゴシック"/>
      <family val="2"/>
      <charset val="128"/>
    </font>
    <font>
      <b/>
      <sz val="11"/>
      <color theme="1"/>
      <name val="ＭＳ ゴシック"/>
      <family val="2"/>
      <charset val="128"/>
    </font>
    <font>
      <b/>
      <sz val="11"/>
      <color rgb="FF000000"/>
      <name val="ＭＳ ゴシック"/>
      <family val="2"/>
      <charset val="128"/>
    </font>
    <font>
      <u/>
      <sz val="11"/>
      <color theme="10"/>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3">
    <xf numFmtId="0" fontId="0" fillId="0" borderId="0">
      <alignment vertical="center"/>
    </xf>
    <xf numFmtId="0" fontId="5" fillId="0" borderId="0"/>
    <xf numFmtId="0" fontId="12" fillId="0" borderId="0" applyNumberFormat="0" applyFill="0" applyBorder="0" applyAlignment="0" applyProtection="0">
      <alignment vertical="center"/>
    </xf>
  </cellStyleXfs>
  <cellXfs count="97">
    <xf numFmtId="0" fontId="0" fillId="0" borderId="0" xfId="0">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58"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top" wrapText="1"/>
    </xf>
    <xf numFmtId="0" fontId="2" fillId="0" borderId="0" xfId="0" applyFont="1" applyBorder="1" applyAlignment="1">
      <alignment horizontal="left" vertical="top" wrapText="1"/>
    </xf>
    <xf numFmtId="0" fontId="2" fillId="0" borderId="0" xfId="0" applyFont="1" applyBorder="1" applyAlignment="1">
      <alignment horizontal="right" vertical="center" wrapText="1"/>
    </xf>
    <xf numFmtId="0" fontId="3" fillId="0" borderId="0" xfId="0" applyFont="1" applyBorder="1" applyAlignment="1">
      <alignment vertical="center" wrapText="1"/>
    </xf>
    <xf numFmtId="0" fontId="2" fillId="0" borderId="0" xfId="0" applyFont="1" applyAlignment="1">
      <alignmen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58"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2" fillId="0" borderId="0" xfId="0" applyFont="1" applyFill="1" applyAlignment="1">
      <alignment vertical="center" wrapText="1"/>
    </xf>
    <xf numFmtId="0" fontId="2" fillId="0" borderId="1" xfId="0" applyFont="1" applyBorder="1" applyAlignment="1">
      <alignment horizontal="left" vertical="top" wrapText="1"/>
    </xf>
    <xf numFmtId="0" fontId="3" fillId="0" borderId="0" xfId="0" applyFont="1" applyAlignment="1">
      <alignment vertical="center" wrapText="1"/>
    </xf>
    <xf numFmtId="0" fontId="2" fillId="0" borderId="0" xfId="0" applyFont="1">
      <alignment vertical="center"/>
    </xf>
    <xf numFmtId="0" fontId="2" fillId="0" borderId="0" xfId="0" applyFont="1" applyAlignment="1">
      <alignment horizontal="left" vertical="top" wrapText="1"/>
    </xf>
    <xf numFmtId="0" fontId="2"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0" fontId="2" fillId="3" borderId="1" xfId="1" applyFont="1" applyFill="1" applyBorder="1" applyAlignment="1">
      <alignment horizontal="center" vertical="top" wrapText="1"/>
    </xf>
    <xf numFmtId="0" fontId="2" fillId="0" borderId="0" xfId="1" applyFont="1" applyFill="1" applyAlignment="1">
      <alignment horizontal="center" vertical="center" wrapText="1"/>
    </xf>
    <xf numFmtId="0" fontId="2" fillId="0"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left" vertical="center" wrapText="1"/>
    </xf>
    <xf numFmtId="0" fontId="2" fillId="0" borderId="1" xfId="1" applyFont="1" applyFill="1" applyBorder="1" applyAlignment="1">
      <alignment vertical="center" wrapText="1"/>
    </xf>
    <xf numFmtId="0" fontId="2" fillId="0" borderId="1" xfId="1" applyFont="1" applyFill="1" applyBorder="1" applyAlignment="1">
      <alignment horizontal="left" vertical="top" wrapText="1"/>
    </xf>
    <xf numFmtId="0" fontId="2" fillId="0" borderId="0" xfId="1" applyFont="1" applyFill="1" applyAlignment="1">
      <alignment vertical="center" wrapText="1"/>
    </xf>
    <xf numFmtId="0" fontId="2" fillId="4" borderId="1" xfId="1" applyFont="1" applyFill="1" applyBorder="1" applyAlignment="1">
      <alignment horizontal="center" vertical="center" wrapText="1"/>
    </xf>
    <xf numFmtId="49" fontId="2" fillId="4" borderId="1" xfId="1" applyNumberFormat="1" applyFont="1" applyFill="1" applyBorder="1" applyAlignment="1">
      <alignment horizontal="center" vertical="center" wrapText="1"/>
    </xf>
    <xf numFmtId="0" fontId="2" fillId="4" borderId="1" xfId="1" applyFont="1" applyFill="1" applyBorder="1" applyAlignment="1">
      <alignment horizontal="left" vertical="center" wrapText="1"/>
    </xf>
    <xf numFmtId="0" fontId="2" fillId="4" borderId="1" xfId="1" applyFont="1" applyFill="1" applyBorder="1" applyAlignment="1">
      <alignment vertical="center" wrapText="1"/>
    </xf>
    <xf numFmtId="0" fontId="2" fillId="4" borderId="1" xfId="1" applyFont="1" applyFill="1" applyBorder="1" applyAlignment="1">
      <alignment horizontal="left" vertical="top" wrapText="1"/>
    </xf>
    <xf numFmtId="0" fontId="7" fillId="0" borderId="1" xfId="1" applyFont="1" applyFill="1" applyBorder="1" applyAlignment="1">
      <alignment vertical="center" wrapText="1"/>
    </xf>
    <xf numFmtId="0" fontId="2" fillId="0" borderId="1" xfId="1" applyFont="1" applyFill="1" applyBorder="1" applyAlignment="1">
      <alignment horizontal="left" vertical="top" wrapText="1" shrinkToFit="1"/>
    </xf>
    <xf numFmtId="0" fontId="2" fillId="0" borderId="1" xfId="1" applyFont="1" applyFill="1" applyBorder="1" applyAlignment="1">
      <alignment vertical="top" wrapText="1"/>
    </xf>
    <xf numFmtId="0" fontId="7" fillId="0" borderId="1" xfId="1" applyFont="1" applyFill="1" applyBorder="1" applyAlignment="1">
      <alignment wrapText="1"/>
    </xf>
    <xf numFmtId="49" fontId="7" fillId="0" borderId="1" xfId="1" applyNumberFormat="1" applyFont="1" applyFill="1" applyBorder="1" applyAlignment="1">
      <alignment wrapText="1"/>
    </xf>
    <xf numFmtId="0" fontId="7" fillId="0" borderId="1" xfId="1" applyFont="1" applyFill="1" applyBorder="1" applyAlignment="1">
      <alignment horizontal="left" vertical="top" wrapText="1"/>
    </xf>
    <xf numFmtId="0" fontId="7" fillId="0" borderId="0" xfId="1" applyFont="1" applyFill="1" applyBorder="1" applyAlignment="1">
      <alignment wrapText="1"/>
    </xf>
    <xf numFmtId="0" fontId="4" fillId="0" borderId="0" xfId="1" applyFont="1" applyFill="1" applyBorder="1" applyAlignment="1">
      <alignment vertical="center" wrapText="1"/>
    </xf>
    <xf numFmtId="0" fontId="7" fillId="0" borderId="0" xfId="1" applyFont="1" applyFill="1" applyBorder="1" applyAlignment="1">
      <alignment vertical="center" wrapText="1"/>
    </xf>
    <xf numFmtId="0" fontId="2" fillId="0" borderId="0" xfId="1" applyFont="1" applyFill="1" applyBorder="1" applyAlignment="1">
      <alignment vertical="top" wrapText="1"/>
    </xf>
    <xf numFmtId="0" fontId="7" fillId="0" borderId="0" xfId="1" applyFont="1" applyFill="1" applyAlignment="1">
      <alignment wrapText="1"/>
    </xf>
    <xf numFmtId="0" fontId="9" fillId="3" borderId="1" xfId="1" applyFont="1" applyFill="1" applyBorder="1" applyAlignment="1">
      <alignment horizontal="center" vertical="center" wrapText="1"/>
    </xf>
    <xf numFmtId="49" fontId="9" fillId="3" borderId="1" xfId="1" applyNumberFormat="1" applyFont="1" applyFill="1" applyBorder="1" applyAlignment="1">
      <alignment horizontal="center" vertical="center" wrapText="1"/>
    </xf>
    <xf numFmtId="0" fontId="7" fillId="0" borderId="0" xfId="1" applyFont="1" applyAlignment="1">
      <alignment wrapText="1"/>
    </xf>
    <xf numFmtId="0" fontId="9" fillId="0" borderId="1" xfId="1" applyFont="1" applyBorder="1" applyAlignment="1">
      <alignment horizontal="center" vertical="center" wrapText="1"/>
    </xf>
    <xf numFmtId="49" fontId="9" fillId="0" borderId="1" xfId="1" applyNumberFormat="1" applyFont="1" applyBorder="1" applyAlignment="1">
      <alignment horizontal="center" vertical="center" wrapText="1"/>
    </xf>
    <xf numFmtId="58" fontId="9" fillId="0" borderId="1" xfId="1" applyNumberFormat="1" applyFont="1" applyBorder="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left" vertical="top" wrapText="1"/>
    </xf>
    <xf numFmtId="0" fontId="2" fillId="0" borderId="1" xfId="1" applyFont="1" applyBorder="1" applyAlignment="1">
      <alignment horizontal="left" vertical="top" wrapText="1"/>
    </xf>
    <xf numFmtId="49" fontId="10" fillId="0" borderId="1" xfId="1" applyNumberFormat="1" applyFont="1" applyFill="1" applyBorder="1" applyAlignment="1">
      <alignment horizontal="center" vertical="center" shrinkToFit="1"/>
    </xf>
    <xf numFmtId="176" fontId="10" fillId="0" borderId="1" xfId="1" applyNumberFormat="1" applyFont="1" applyFill="1" applyBorder="1" applyAlignment="1">
      <alignment horizontal="center" vertical="center" shrinkToFit="1"/>
    </xf>
    <xf numFmtId="49" fontId="10" fillId="0" borderId="0" xfId="1" applyNumberFormat="1" applyFont="1" applyFill="1" applyBorder="1" applyAlignment="1">
      <alignment horizontal="center" vertical="center" shrinkToFit="1"/>
    </xf>
    <xf numFmtId="49" fontId="7" fillId="0" borderId="1" xfId="1" applyNumberFormat="1" applyFont="1" applyFill="1" applyBorder="1" applyAlignment="1">
      <alignment vertical="center"/>
    </xf>
    <xf numFmtId="49" fontId="9" fillId="0" borderId="1" xfId="1" applyNumberFormat="1" applyFont="1" applyFill="1" applyBorder="1" applyAlignment="1">
      <alignment vertical="center"/>
    </xf>
    <xf numFmtId="176" fontId="7" fillId="0" borderId="1" xfId="1" applyNumberFormat="1" applyFont="1" applyFill="1" applyBorder="1" applyAlignment="1">
      <alignment horizontal="right" vertical="center"/>
    </xf>
    <xf numFmtId="49" fontId="7" fillId="0" borderId="0" xfId="1" applyNumberFormat="1" applyFont="1" applyFill="1" applyBorder="1" applyAlignment="1">
      <alignment vertical="center"/>
    </xf>
    <xf numFmtId="49" fontId="7" fillId="5" borderId="1" xfId="1" applyNumberFormat="1" applyFont="1" applyFill="1" applyBorder="1" applyAlignment="1">
      <alignment vertical="center"/>
    </xf>
    <xf numFmtId="49" fontId="9" fillId="5" borderId="1" xfId="1" applyNumberFormat="1" applyFont="1" applyFill="1" applyBorder="1" applyAlignment="1">
      <alignment vertical="center"/>
    </xf>
    <xf numFmtId="176" fontId="7" fillId="5" borderId="1" xfId="1" applyNumberFormat="1" applyFont="1" applyFill="1" applyBorder="1" applyAlignment="1">
      <alignment horizontal="right" vertical="center"/>
    </xf>
    <xf numFmtId="0" fontId="7" fillId="0" borderId="1" xfId="1" applyNumberFormat="1" applyFont="1" applyFill="1" applyBorder="1" applyAlignment="1">
      <alignment horizontal="right" vertical="center"/>
    </xf>
    <xf numFmtId="49" fontId="7" fillId="5" borderId="2" xfId="1" applyNumberFormat="1" applyFont="1" applyFill="1" applyBorder="1" applyAlignment="1">
      <alignment vertical="center"/>
    </xf>
    <xf numFmtId="49" fontId="9" fillId="5" borderId="2" xfId="1" applyNumberFormat="1" applyFont="1" applyFill="1" applyBorder="1" applyAlignment="1">
      <alignment vertical="center"/>
    </xf>
    <xf numFmtId="176" fontId="7" fillId="5" borderId="3" xfId="1" applyNumberFormat="1" applyFont="1" applyFill="1" applyBorder="1" applyAlignment="1">
      <alignment horizontal="right" vertical="center"/>
    </xf>
    <xf numFmtId="49" fontId="10" fillId="6" borderId="4" xfId="1" applyNumberFormat="1" applyFont="1" applyFill="1" applyBorder="1" applyAlignment="1">
      <alignment vertical="center"/>
    </xf>
    <xf numFmtId="49" fontId="11" fillId="6" borderId="4" xfId="1" applyNumberFormat="1" applyFont="1" applyFill="1" applyBorder="1" applyAlignment="1">
      <alignment vertical="center"/>
    </xf>
    <xf numFmtId="176" fontId="10" fillId="6" borderId="5" xfId="1" applyNumberFormat="1" applyFont="1" applyFill="1" applyBorder="1" applyAlignment="1">
      <alignment horizontal="right" vertical="center"/>
    </xf>
    <xf numFmtId="49" fontId="10" fillId="0" borderId="0" xfId="1" applyNumberFormat="1" applyFont="1" applyFill="1" applyBorder="1" applyAlignment="1">
      <alignment vertical="center"/>
    </xf>
    <xf numFmtId="49" fontId="11" fillId="0" borderId="0" xfId="1" applyNumberFormat="1" applyFont="1" applyFill="1" applyBorder="1" applyAlignment="1">
      <alignment vertical="center"/>
    </xf>
    <xf numFmtId="176" fontId="10" fillId="0" borderId="0"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0" fontId="7" fillId="0" borderId="0" xfId="1" applyFont="1"/>
    <xf numFmtId="49" fontId="7" fillId="0" borderId="0" xfId="1" applyNumberFormat="1" applyFont="1" applyFill="1" applyBorder="1" applyAlignment="1">
      <alignment horizontal="left" vertical="center" wrapText="1"/>
    </xf>
    <xf numFmtId="0" fontId="12" fillId="0" borderId="1" xfId="2" applyNumberFormat="1" applyBorder="1" applyAlignment="1">
      <alignment horizontal="center" vertical="center" wrapText="1"/>
    </xf>
    <xf numFmtId="0" fontId="2" fillId="0" borderId="0" xfId="0" applyFont="1" applyAlignment="1">
      <alignment horizontal="left" vertical="center"/>
    </xf>
    <xf numFmtId="0" fontId="2" fillId="3" borderId="1" xfId="1" applyFont="1" applyFill="1" applyBorder="1" applyAlignment="1">
      <alignment horizontal="left" vertical="center"/>
    </xf>
    <xf numFmtId="0" fontId="7" fillId="0" borderId="0" xfId="1" applyFont="1" applyFill="1" applyBorder="1" applyAlignment="1"/>
    <xf numFmtId="0" fontId="12" fillId="0" borderId="1" xfId="2" applyNumberFormat="1" applyFill="1" applyBorder="1" applyAlignment="1">
      <alignment horizontal="center" vertical="center" wrapText="1"/>
    </xf>
  </cellXfs>
  <cellStyles count="3">
    <cellStyle name="ハイパーリンク" xfId="2" builtinId="8"/>
    <cellStyle name="標準" xfId="0" builtinId="0"/>
    <cellStyle name="標準 2" xfId="1"/>
  </cellStyles>
  <dxfs count="1">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zoomScaleNormal="100" workbookViewId="0">
      <pane xSplit="5" ySplit="1" topLeftCell="F2" activePane="bottomRight" state="frozen"/>
      <selection activeCell="A82" sqref="A82"/>
      <selection pane="topRight" activeCell="A82" sqref="A82"/>
      <selection pane="bottomLeft" activeCell="A82" sqref="A82"/>
      <selection pane="bottomRight" activeCell="A82" sqref="A82"/>
    </sheetView>
  </sheetViews>
  <sheetFormatPr defaultColWidth="14.26953125" defaultRowHeight="13"/>
  <cols>
    <col min="1" max="1" width="3.7265625" style="75" customWidth="1"/>
    <col min="2" max="2" width="10.26953125" style="75" customWidth="1"/>
    <col min="3" max="3" width="3.7265625" style="75" customWidth="1"/>
    <col min="4" max="4" width="15.26953125" style="75" customWidth="1"/>
    <col min="5" max="5" width="10.453125" style="89" customWidth="1"/>
    <col min="6" max="16384" width="14.26953125" style="75"/>
  </cols>
  <sheetData>
    <row r="1" spans="1:5" s="71" customFormat="1">
      <c r="A1" s="69"/>
      <c r="B1" s="69" t="s">
        <v>2374</v>
      </c>
      <c r="C1" s="69"/>
      <c r="D1" s="69" t="s">
        <v>2375</v>
      </c>
      <c r="E1" s="70" t="s">
        <v>2376</v>
      </c>
    </row>
    <row r="2" spans="1:5">
      <c r="A2" s="72" t="s">
        <v>2377</v>
      </c>
      <c r="B2" s="72" t="s">
        <v>2378</v>
      </c>
      <c r="C2" s="72" t="s">
        <v>2377</v>
      </c>
      <c r="D2" s="73" t="s">
        <v>2379</v>
      </c>
      <c r="E2" s="74">
        <v>55</v>
      </c>
    </row>
    <row r="3" spans="1:5">
      <c r="A3" s="72" t="s">
        <v>2377</v>
      </c>
      <c r="B3" s="72" t="s">
        <v>2378</v>
      </c>
      <c r="C3" s="72" t="s">
        <v>2380</v>
      </c>
      <c r="D3" s="73" t="s">
        <v>2381</v>
      </c>
      <c r="E3" s="74">
        <v>11</v>
      </c>
    </row>
    <row r="4" spans="1:5">
      <c r="A4" s="72" t="s">
        <v>2382</v>
      </c>
      <c r="B4" s="72" t="s">
        <v>2378</v>
      </c>
      <c r="C4" s="72" t="s">
        <v>2383</v>
      </c>
      <c r="D4" s="73" t="s">
        <v>2384</v>
      </c>
      <c r="E4" s="74">
        <v>24</v>
      </c>
    </row>
    <row r="5" spans="1:5">
      <c r="A5" s="72" t="s">
        <v>2382</v>
      </c>
      <c r="B5" s="72" t="s">
        <v>2378</v>
      </c>
      <c r="C5" s="72" t="s">
        <v>2385</v>
      </c>
      <c r="D5" s="73" t="s">
        <v>2386</v>
      </c>
      <c r="E5" s="74">
        <v>3</v>
      </c>
    </row>
    <row r="6" spans="1:5">
      <c r="A6" s="72" t="s">
        <v>2382</v>
      </c>
      <c r="B6" s="72" t="s">
        <v>2378</v>
      </c>
      <c r="C6" s="72" t="s">
        <v>2387</v>
      </c>
      <c r="D6" s="73" t="s">
        <v>2298</v>
      </c>
      <c r="E6" s="74">
        <v>5</v>
      </c>
    </row>
    <row r="7" spans="1:5">
      <c r="A7" s="76"/>
      <c r="B7" s="76" t="s">
        <v>2388</v>
      </c>
      <c r="C7" s="76"/>
      <c r="D7" s="77"/>
      <c r="E7" s="78">
        <f>SUM(E2:E6)</f>
        <v>98</v>
      </c>
    </row>
    <row r="8" spans="1:5">
      <c r="A8" s="72" t="s">
        <v>2389</v>
      </c>
      <c r="B8" s="72" t="s">
        <v>2390</v>
      </c>
      <c r="C8" s="72" t="s">
        <v>2377</v>
      </c>
      <c r="D8" s="72" t="s">
        <v>2391</v>
      </c>
      <c r="E8" s="79">
        <v>181</v>
      </c>
    </row>
    <row r="9" spans="1:5">
      <c r="A9" s="72" t="s">
        <v>2389</v>
      </c>
      <c r="B9" s="72" t="s">
        <v>2390</v>
      </c>
      <c r="C9" s="72" t="s">
        <v>2380</v>
      </c>
      <c r="D9" s="72" t="s">
        <v>2392</v>
      </c>
      <c r="E9" s="79">
        <v>8</v>
      </c>
    </row>
    <row r="10" spans="1:5">
      <c r="A10" s="72" t="s">
        <v>2380</v>
      </c>
      <c r="B10" s="72" t="s">
        <v>2390</v>
      </c>
      <c r="C10" s="72" t="s">
        <v>2383</v>
      </c>
      <c r="D10" s="72" t="s">
        <v>2393</v>
      </c>
      <c r="E10" s="79">
        <v>35</v>
      </c>
    </row>
    <row r="11" spans="1:5">
      <c r="A11" s="72" t="s">
        <v>2380</v>
      </c>
      <c r="B11" s="72" t="s">
        <v>2390</v>
      </c>
      <c r="C11" s="72" t="s">
        <v>2385</v>
      </c>
      <c r="D11" s="72" t="s">
        <v>2394</v>
      </c>
      <c r="E11" s="74">
        <v>9</v>
      </c>
    </row>
    <row r="12" spans="1:5">
      <c r="A12" s="72" t="s">
        <v>2380</v>
      </c>
      <c r="B12" s="72" t="s">
        <v>2390</v>
      </c>
      <c r="C12" s="72" t="s">
        <v>2387</v>
      </c>
      <c r="D12" s="72" t="s">
        <v>2395</v>
      </c>
      <c r="E12" s="74">
        <v>12</v>
      </c>
    </row>
    <row r="13" spans="1:5">
      <c r="A13" s="72" t="s">
        <v>2380</v>
      </c>
      <c r="B13" s="72" t="s">
        <v>2390</v>
      </c>
      <c r="C13" s="72" t="s">
        <v>2396</v>
      </c>
      <c r="D13" s="72" t="s">
        <v>2397</v>
      </c>
      <c r="E13" s="74">
        <v>11</v>
      </c>
    </row>
    <row r="14" spans="1:5">
      <c r="A14" s="76"/>
      <c r="B14" s="76" t="s">
        <v>2388</v>
      </c>
      <c r="C14" s="76"/>
      <c r="D14" s="77"/>
      <c r="E14" s="78">
        <f>SUM(E8:E13)</f>
        <v>256</v>
      </c>
    </row>
    <row r="15" spans="1:5">
      <c r="A15" s="72" t="s">
        <v>2398</v>
      </c>
      <c r="B15" s="72" t="s">
        <v>2399</v>
      </c>
      <c r="C15" s="72" t="s">
        <v>2400</v>
      </c>
      <c r="D15" s="72" t="s">
        <v>2401</v>
      </c>
      <c r="E15" s="74">
        <v>6</v>
      </c>
    </row>
    <row r="16" spans="1:5">
      <c r="A16" s="72" t="s">
        <v>2402</v>
      </c>
      <c r="B16" s="72" t="s">
        <v>2399</v>
      </c>
      <c r="C16" s="72" t="s">
        <v>2380</v>
      </c>
      <c r="D16" s="72" t="s">
        <v>2403</v>
      </c>
      <c r="E16" s="74">
        <v>3</v>
      </c>
    </row>
    <row r="17" spans="1:5">
      <c r="A17" s="72" t="s">
        <v>2383</v>
      </c>
      <c r="B17" s="72" t="s">
        <v>2399</v>
      </c>
      <c r="C17" s="72" t="s">
        <v>2383</v>
      </c>
      <c r="D17" s="72" t="s">
        <v>2404</v>
      </c>
      <c r="E17" s="74">
        <v>2</v>
      </c>
    </row>
    <row r="18" spans="1:5">
      <c r="A18" s="72" t="s">
        <v>2383</v>
      </c>
      <c r="B18" s="72" t="s">
        <v>2399</v>
      </c>
      <c r="C18" s="72" t="s">
        <v>2385</v>
      </c>
      <c r="D18" s="72" t="s">
        <v>2405</v>
      </c>
      <c r="E18" s="74">
        <v>1</v>
      </c>
    </row>
    <row r="19" spans="1:5">
      <c r="A19" s="72" t="s">
        <v>2383</v>
      </c>
      <c r="B19" s="72" t="s">
        <v>2399</v>
      </c>
      <c r="C19" s="72" t="s">
        <v>2387</v>
      </c>
      <c r="D19" s="72" t="s">
        <v>2406</v>
      </c>
      <c r="E19" s="74">
        <v>1</v>
      </c>
    </row>
    <row r="20" spans="1:5">
      <c r="A20" s="76"/>
      <c r="B20" s="76" t="s">
        <v>2388</v>
      </c>
      <c r="C20" s="76"/>
      <c r="D20" s="77"/>
      <c r="E20" s="78">
        <f>SUM(E15:E19)</f>
        <v>13</v>
      </c>
    </row>
    <row r="21" spans="1:5">
      <c r="A21" s="72" t="s">
        <v>2407</v>
      </c>
      <c r="B21" s="72" t="s">
        <v>2408</v>
      </c>
      <c r="C21" s="72" t="s">
        <v>2409</v>
      </c>
      <c r="D21" s="72" t="s">
        <v>2410</v>
      </c>
      <c r="E21" s="74">
        <v>1</v>
      </c>
    </row>
    <row r="22" spans="1:5">
      <c r="A22" s="72" t="s">
        <v>2411</v>
      </c>
      <c r="B22" s="72" t="s">
        <v>2408</v>
      </c>
      <c r="C22" s="72" t="s">
        <v>2380</v>
      </c>
      <c r="D22" s="72" t="s">
        <v>2412</v>
      </c>
      <c r="E22" s="74">
        <v>6</v>
      </c>
    </row>
    <row r="23" spans="1:5">
      <c r="A23" s="72" t="s">
        <v>2385</v>
      </c>
      <c r="B23" s="72" t="s">
        <v>2408</v>
      </c>
      <c r="C23" s="72" t="s">
        <v>2383</v>
      </c>
      <c r="D23" s="72" t="s">
        <v>2413</v>
      </c>
      <c r="E23" s="74">
        <v>2</v>
      </c>
    </row>
    <row r="24" spans="1:5">
      <c r="A24" s="72" t="s">
        <v>2411</v>
      </c>
      <c r="B24" s="72" t="s">
        <v>2408</v>
      </c>
      <c r="C24" s="72" t="s">
        <v>2385</v>
      </c>
      <c r="D24" s="72" t="s">
        <v>2406</v>
      </c>
      <c r="E24" s="74">
        <v>1</v>
      </c>
    </row>
    <row r="25" spans="1:5">
      <c r="A25" s="76"/>
      <c r="B25" s="76" t="s">
        <v>2388</v>
      </c>
      <c r="C25" s="76"/>
      <c r="D25" s="77"/>
      <c r="E25" s="78">
        <f>SUM(E21:E24)</f>
        <v>10</v>
      </c>
    </row>
    <row r="26" spans="1:5">
      <c r="A26" s="72" t="s">
        <v>2414</v>
      </c>
      <c r="B26" s="72" t="s">
        <v>2415</v>
      </c>
      <c r="C26" s="72" t="s">
        <v>2409</v>
      </c>
      <c r="D26" s="72" t="s">
        <v>2416</v>
      </c>
      <c r="E26" s="74">
        <v>2367</v>
      </c>
    </row>
    <row r="27" spans="1:5">
      <c r="A27" s="72" t="s">
        <v>2414</v>
      </c>
      <c r="B27" s="72" t="s">
        <v>2415</v>
      </c>
      <c r="C27" s="72" t="s">
        <v>2380</v>
      </c>
      <c r="D27" s="72" t="s">
        <v>2417</v>
      </c>
      <c r="E27" s="74">
        <v>658</v>
      </c>
    </row>
    <row r="28" spans="1:5">
      <c r="A28" s="72" t="s">
        <v>2387</v>
      </c>
      <c r="B28" s="72" t="s">
        <v>2415</v>
      </c>
      <c r="C28" s="72" t="s">
        <v>2383</v>
      </c>
      <c r="D28" s="72" t="s">
        <v>2418</v>
      </c>
      <c r="E28" s="74">
        <v>48</v>
      </c>
    </row>
    <row r="29" spans="1:5">
      <c r="A29" s="72" t="s">
        <v>2387</v>
      </c>
      <c r="B29" s="72" t="s">
        <v>2415</v>
      </c>
      <c r="C29" s="72" t="s">
        <v>2385</v>
      </c>
      <c r="D29" s="72" t="s">
        <v>2419</v>
      </c>
      <c r="E29" s="74">
        <v>92</v>
      </c>
    </row>
    <row r="30" spans="1:5">
      <c r="A30" s="72" t="s">
        <v>2387</v>
      </c>
      <c r="B30" s="72" t="s">
        <v>2415</v>
      </c>
      <c r="C30" s="72" t="s">
        <v>2387</v>
      </c>
      <c r="D30" s="72" t="s">
        <v>2420</v>
      </c>
      <c r="E30" s="74">
        <v>142</v>
      </c>
    </row>
    <row r="31" spans="1:5">
      <c r="A31" s="72" t="s">
        <v>2387</v>
      </c>
      <c r="B31" s="72" t="s">
        <v>2415</v>
      </c>
      <c r="C31" s="72" t="s">
        <v>2396</v>
      </c>
      <c r="D31" s="72" t="s">
        <v>2421</v>
      </c>
      <c r="E31" s="74">
        <v>448</v>
      </c>
    </row>
    <row r="32" spans="1:5">
      <c r="A32" s="72" t="s">
        <v>2387</v>
      </c>
      <c r="B32" s="72" t="s">
        <v>2415</v>
      </c>
      <c r="C32" s="72" t="s">
        <v>2422</v>
      </c>
      <c r="D32" s="72" t="s">
        <v>2423</v>
      </c>
      <c r="E32" s="74">
        <v>64</v>
      </c>
    </row>
    <row r="33" spans="1:5">
      <c r="A33" s="76"/>
      <c r="B33" s="76" t="s">
        <v>2388</v>
      </c>
      <c r="C33" s="76"/>
      <c r="D33" s="77"/>
      <c r="E33" s="78">
        <f>SUM(E26:E32)</f>
        <v>3819</v>
      </c>
    </row>
    <row r="34" spans="1:5">
      <c r="A34" s="72" t="s">
        <v>2424</v>
      </c>
      <c r="B34" s="72" t="s">
        <v>2425</v>
      </c>
      <c r="C34" s="72" t="s">
        <v>2426</v>
      </c>
      <c r="D34" s="72" t="s">
        <v>2427</v>
      </c>
      <c r="E34" s="74">
        <v>121</v>
      </c>
    </row>
    <row r="35" spans="1:5">
      <c r="A35" s="72" t="s">
        <v>2424</v>
      </c>
      <c r="B35" s="72" t="s">
        <v>2425</v>
      </c>
      <c r="C35" s="72" t="s">
        <v>2380</v>
      </c>
      <c r="D35" s="72" t="s">
        <v>2428</v>
      </c>
      <c r="E35" s="74">
        <v>96</v>
      </c>
    </row>
    <row r="36" spans="1:5">
      <c r="A36" s="72" t="s">
        <v>2396</v>
      </c>
      <c r="B36" s="72" t="s">
        <v>2425</v>
      </c>
      <c r="C36" s="72" t="s">
        <v>2383</v>
      </c>
      <c r="D36" s="72" t="s">
        <v>2429</v>
      </c>
      <c r="E36" s="74">
        <v>63</v>
      </c>
    </row>
    <row r="37" spans="1:5">
      <c r="A37" s="72" t="s">
        <v>2396</v>
      </c>
      <c r="B37" s="72" t="s">
        <v>2425</v>
      </c>
      <c r="C37" s="72" t="s">
        <v>2385</v>
      </c>
      <c r="D37" s="72" t="s">
        <v>2397</v>
      </c>
      <c r="E37" s="74">
        <v>26</v>
      </c>
    </row>
    <row r="38" spans="1:5">
      <c r="A38" s="76"/>
      <c r="B38" s="76" t="s">
        <v>2388</v>
      </c>
      <c r="C38" s="76"/>
      <c r="D38" s="77"/>
      <c r="E38" s="78">
        <f>SUM(E34:E37)</f>
        <v>306</v>
      </c>
    </row>
    <row r="39" spans="1:5">
      <c r="A39" s="72" t="s">
        <v>2430</v>
      </c>
      <c r="B39" s="72" t="s">
        <v>2431</v>
      </c>
      <c r="C39" s="72" t="s">
        <v>2432</v>
      </c>
      <c r="D39" s="72" t="s">
        <v>2433</v>
      </c>
      <c r="E39" s="74">
        <v>368</v>
      </c>
    </row>
    <row r="40" spans="1:5">
      <c r="A40" s="72" t="s">
        <v>2434</v>
      </c>
      <c r="B40" s="72" t="s">
        <v>2431</v>
      </c>
      <c r="C40" s="72" t="s">
        <v>2380</v>
      </c>
      <c r="D40" s="72" t="s">
        <v>2435</v>
      </c>
      <c r="E40" s="74">
        <v>24</v>
      </c>
    </row>
    <row r="41" spans="1:5">
      <c r="A41" s="72" t="s">
        <v>2422</v>
      </c>
      <c r="B41" s="72" t="s">
        <v>2431</v>
      </c>
      <c r="C41" s="72" t="s">
        <v>2383</v>
      </c>
      <c r="D41" s="72" t="s">
        <v>2436</v>
      </c>
      <c r="E41" s="74">
        <v>5</v>
      </c>
    </row>
    <row r="42" spans="1:5">
      <c r="A42" s="72" t="s">
        <v>2422</v>
      </c>
      <c r="B42" s="72" t="s">
        <v>2431</v>
      </c>
      <c r="C42" s="72" t="s">
        <v>2385</v>
      </c>
      <c r="D42" s="72" t="s">
        <v>2437</v>
      </c>
      <c r="E42" s="74">
        <v>292</v>
      </c>
    </row>
    <row r="43" spans="1:5">
      <c r="A43" s="72" t="s">
        <v>2422</v>
      </c>
      <c r="B43" s="72" t="s">
        <v>2431</v>
      </c>
      <c r="C43" s="72" t="s">
        <v>2387</v>
      </c>
      <c r="D43" s="72" t="s">
        <v>2438</v>
      </c>
      <c r="E43" s="74">
        <v>22</v>
      </c>
    </row>
    <row r="44" spans="1:5">
      <c r="A44" s="72" t="s">
        <v>2422</v>
      </c>
      <c r="B44" s="72" t="s">
        <v>2431</v>
      </c>
      <c r="C44" s="72" t="s">
        <v>2396</v>
      </c>
      <c r="D44" s="72" t="s">
        <v>2439</v>
      </c>
      <c r="E44" s="74">
        <v>1</v>
      </c>
    </row>
    <row r="45" spans="1:5">
      <c r="A45" s="72" t="s">
        <v>2422</v>
      </c>
      <c r="B45" s="72" t="s">
        <v>2431</v>
      </c>
      <c r="C45" s="72" t="s">
        <v>2422</v>
      </c>
      <c r="D45" s="72" t="s">
        <v>2440</v>
      </c>
      <c r="E45" s="74">
        <v>1</v>
      </c>
    </row>
    <row r="46" spans="1:5">
      <c r="A46" s="72" t="s">
        <v>2422</v>
      </c>
      <c r="B46" s="72" t="s">
        <v>2431</v>
      </c>
      <c r="C46" s="72" t="s">
        <v>2441</v>
      </c>
      <c r="D46" s="72" t="s">
        <v>2397</v>
      </c>
      <c r="E46" s="74">
        <v>54</v>
      </c>
    </row>
    <row r="47" spans="1:5">
      <c r="A47" s="76"/>
      <c r="B47" s="76" t="s">
        <v>2388</v>
      </c>
      <c r="C47" s="76"/>
      <c r="D47" s="77"/>
      <c r="E47" s="78">
        <f>SUM(E39:E46)</f>
        <v>767</v>
      </c>
    </row>
    <row r="48" spans="1:5">
      <c r="A48" s="72" t="s">
        <v>2442</v>
      </c>
      <c r="B48" s="72" t="s">
        <v>2443</v>
      </c>
      <c r="C48" s="72" t="s">
        <v>2444</v>
      </c>
      <c r="D48" s="72" t="s">
        <v>2445</v>
      </c>
      <c r="E48" s="74">
        <v>27</v>
      </c>
    </row>
    <row r="49" spans="1:5">
      <c r="A49" s="72" t="s">
        <v>2446</v>
      </c>
      <c r="B49" s="72" t="s">
        <v>2443</v>
      </c>
      <c r="C49" s="72" t="s">
        <v>2380</v>
      </c>
      <c r="D49" s="72" t="s">
        <v>2447</v>
      </c>
      <c r="E49" s="74">
        <v>63</v>
      </c>
    </row>
    <row r="50" spans="1:5">
      <c r="A50" s="72" t="s">
        <v>2448</v>
      </c>
      <c r="B50" s="72" t="s">
        <v>2443</v>
      </c>
      <c r="C50" s="72" t="s">
        <v>2383</v>
      </c>
      <c r="D50" s="72" t="s">
        <v>2449</v>
      </c>
      <c r="E50" s="74">
        <v>629</v>
      </c>
    </row>
    <row r="51" spans="1:5">
      <c r="A51" s="72" t="s">
        <v>2448</v>
      </c>
      <c r="B51" s="72" t="s">
        <v>2443</v>
      </c>
      <c r="C51" s="72" t="s">
        <v>2385</v>
      </c>
      <c r="D51" s="72" t="s">
        <v>2450</v>
      </c>
      <c r="E51" s="74">
        <v>1945</v>
      </c>
    </row>
    <row r="52" spans="1:5">
      <c r="A52" s="72" t="s">
        <v>2448</v>
      </c>
      <c r="B52" s="72" t="s">
        <v>2443</v>
      </c>
      <c r="C52" s="72" t="s">
        <v>2387</v>
      </c>
      <c r="D52" s="72" t="s">
        <v>2451</v>
      </c>
      <c r="E52" s="74">
        <v>25</v>
      </c>
    </row>
    <row r="53" spans="1:5">
      <c r="A53" s="72" t="s">
        <v>2448</v>
      </c>
      <c r="B53" s="72" t="s">
        <v>2443</v>
      </c>
      <c r="C53" s="72" t="s">
        <v>2396</v>
      </c>
      <c r="D53" s="72" t="s">
        <v>2452</v>
      </c>
      <c r="E53" s="74">
        <v>373</v>
      </c>
    </row>
    <row r="54" spans="1:5">
      <c r="A54" s="72" t="s">
        <v>2448</v>
      </c>
      <c r="B54" s="72" t="s">
        <v>2443</v>
      </c>
      <c r="C54" s="72" t="s">
        <v>2422</v>
      </c>
      <c r="D54" s="72" t="s">
        <v>2453</v>
      </c>
      <c r="E54" s="74">
        <v>29</v>
      </c>
    </row>
    <row r="55" spans="1:5">
      <c r="A55" s="72" t="s">
        <v>2448</v>
      </c>
      <c r="B55" s="72" t="s">
        <v>2443</v>
      </c>
      <c r="C55" s="72" t="s">
        <v>2441</v>
      </c>
      <c r="D55" s="72" t="s">
        <v>2397</v>
      </c>
      <c r="E55" s="74">
        <v>75</v>
      </c>
    </row>
    <row r="56" spans="1:5">
      <c r="A56" s="76"/>
      <c r="B56" s="76" t="s">
        <v>2388</v>
      </c>
      <c r="C56" s="76"/>
      <c r="D56" s="77"/>
      <c r="E56" s="78">
        <f>SUM(E48:E55)</f>
        <v>3166</v>
      </c>
    </row>
    <row r="57" spans="1:5">
      <c r="A57" s="72" t="s">
        <v>2454</v>
      </c>
      <c r="B57" s="72" t="s">
        <v>2455</v>
      </c>
      <c r="C57" s="72" t="s">
        <v>2444</v>
      </c>
      <c r="D57" s="72" t="s">
        <v>2456</v>
      </c>
      <c r="E57" s="74">
        <v>20</v>
      </c>
    </row>
    <row r="58" spans="1:5">
      <c r="A58" s="72" t="s">
        <v>2454</v>
      </c>
      <c r="B58" s="72" t="s">
        <v>2455</v>
      </c>
      <c r="C58" s="72" t="s">
        <v>2380</v>
      </c>
      <c r="D58" s="72" t="s">
        <v>2457</v>
      </c>
      <c r="E58" s="74">
        <v>177</v>
      </c>
    </row>
    <row r="59" spans="1:5">
      <c r="A59" s="72" t="s">
        <v>2458</v>
      </c>
      <c r="B59" s="72" t="s">
        <v>2455</v>
      </c>
      <c r="C59" s="72" t="s">
        <v>2383</v>
      </c>
      <c r="D59" s="72" t="s">
        <v>2459</v>
      </c>
      <c r="E59" s="74">
        <v>10</v>
      </c>
    </row>
    <row r="60" spans="1:5">
      <c r="A60" s="72" t="s">
        <v>2458</v>
      </c>
      <c r="B60" s="72" t="s">
        <v>2455</v>
      </c>
      <c r="C60" s="72" t="s">
        <v>2385</v>
      </c>
      <c r="D60" s="72" t="s">
        <v>2397</v>
      </c>
      <c r="E60" s="74">
        <v>3</v>
      </c>
    </row>
    <row r="61" spans="1:5">
      <c r="A61" s="76"/>
      <c r="B61" s="76" t="s">
        <v>2388</v>
      </c>
      <c r="C61" s="76"/>
      <c r="D61" s="77"/>
      <c r="E61" s="78">
        <f>SUM(E57:E60)</f>
        <v>210</v>
      </c>
    </row>
    <row r="62" spans="1:5">
      <c r="A62" s="72" t="s">
        <v>2460</v>
      </c>
      <c r="B62" s="72" t="s">
        <v>2461</v>
      </c>
      <c r="C62" s="72" t="s">
        <v>2462</v>
      </c>
      <c r="D62" s="72" t="s">
        <v>2463</v>
      </c>
      <c r="E62" s="74">
        <v>267</v>
      </c>
    </row>
    <row r="63" spans="1:5">
      <c r="A63" s="72" t="s">
        <v>2460</v>
      </c>
      <c r="B63" s="72" t="s">
        <v>2461</v>
      </c>
      <c r="C63" s="72" t="s">
        <v>2380</v>
      </c>
      <c r="D63" s="72" t="s">
        <v>2464</v>
      </c>
      <c r="E63" s="74">
        <v>16</v>
      </c>
    </row>
    <row r="64" spans="1:5">
      <c r="A64" s="72" t="s">
        <v>2465</v>
      </c>
      <c r="B64" s="72" t="s">
        <v>2461</v>
      </c>
      <c r="C64" s="72" t="s">
        <v>2383</v>
      </c>
      <c r="D64" s="72" t="s">
        <v>2466</v>
      </c>
      <c r="E64" s="74">
        <v>91</v>
      </c>
    </row>
    <row r="65" spans="1:11">
      <c r="A65" s="72" t="s">
        <v>2465</v>
      </c>
      <c r="B65" s="72" t="s">
        <v>2461</v>
      </c>
      <c r="C65" s="72" t="s">
        <v>2385</v>
      </c>
      <c r="D65" s="72" t="s">
        <v>2467</v>
      </c>
      <c r="E65" s="74">
        <v>8</v>
      </c>
    </row>
    <row r="66" spans="1:11">
      <c r="A66" s="72" t="s">
        <v>2465</v>
      </c>
      <c r="B66" s="72" t="s">
        <v>2461</v>
      </c>
      <c r="C66" s="72" t="s">
        <v>2387</v>
      </c>
      <c r="D66" s="72" t="s">
        <v>2468</v>
      </c>
      <c r="E66" s="74">
        <v>62</v>
      </c>
    </row>
    <row r="67" spans="1:11">
      <c r="A67" s="72" t="s">
        <v>2465</v>
      </c>
      <c r="B67" s="72" t="s">
        <v>2461</v>
      </c>
      <c r="C67" s="72" t="s">
        <v>2396</v>
      </c>
      <c r="D67" s="72" t="s">
        <v>2397</v>
      </c>
      <c r="E67" s="74">
        <v>134</v>
      </c>
    </row>
    <row r="68" spans="1:11">
      <c r="A68" s="76"/>
      <c r="B68" s="76" t="s">
        <v>2388</v>
      </c>
      <c r="C68" s="76"/>
      <c r="D68" s="77"/>
      <c r="E68" s="78">
        <f>SUM(E62:E67)</f>
        <v>578</v>
      </c>
    </row>
    <row r="69" spans="1:11">
      <c r="A69" s="72" t="s">
        <v>2469</v>
      </c>
      <c r="B69" s="72" t="s">
        <v>2470</v>
      </c>
      <c r="C69" s="72" t="s">
        <v>2400</v>
      </c>
      <c r="D69" s="72" t="s">
        <v>2471</v>
      </c>
      <c r="E69" s="74">
        <v>36</v>
      </c>
    </row>
    <row r="70" spans="1:11">
      <c r="A70" s="72" t="s">
        <v>2469</v>
      </c>
      <c r="B70" s="72" t="s">
        <v>2470</v>
      </c>
      <c r="C70" s="72" t="s">
        <v>2380</v>
      </c>
      <c r="D70" s="72" t="s">
        <v>2472</v>
      </c>
      <c r="E70" s="74">
        <v>149</v>
      </c>
    </row>
    <row r="71" spans="1:11">
      <c r="A71" s="72" t="s">
        <v>2473</v>
      </c>
      <c r="B71" s="72" t="s">
        <v>2470</v>
      </c>
      <c r="C71" s="72" t="s">
        <v>2383</v>
      </c>
      <c r="D71" s="72" t="s">
        <v>2474</v>
      </c>
      <c r="E71" s="74">
        <v>375</v>
      </c>
    </row>
    <row r="72" spans="1:11">
      <c r="A72" s="72" t="s">
        <v>2473</v>
      </c>
      <c r="B72" s="72" t="s">
        <v>2470</v>
      </c>
      <c r="C72" s="72" t="s">
        <v>2385</v>
      </c>
      <c r="D72" s="72" t="s">
        <v>2475</v>
      </c>
      <c r="E72" s="74">
        <v>64</v>
      </c>
    </row>
    <row r="73" spans="1:11">
      <c r="A73" s="72" t="s">
        <v>2473</v>
      </c>
      <c r="B73" s="72" t="s">
        <v>2470</v>
      </c>
      <c r="C73" s="72" t="s">
        <v>2387</v>
      </c>
      <c r="D73" s="72" t="s">
        <v>2406</v>
      </c>
      <c r="E73" s="74">
        <v>42</v>
      </c>
    </row>
    <row r="74" spans="1:11">
      <c r="A74" s="76"/>
      <c r="B74" s="76" t="s">
        <v>2388</v>
      </c>
      <c r="C74" s="76"/>
      <c r="D74" s="77"/>
      <c r="E74" s="78">
        <f>SUM(E69:E73)</f>
        <v>666</v>
      </c>
    </row>
    <row r="75" spans="1:11">
      <c r="A75" s="72" t="s">
        <v>2476</v>
      </c>
      <c r="B75" s="72" t="s">
        <v>2423</v>
      </c>
      <c r="C75" s="72" t="s">
        <v>2426</v>
      </c>
      <c r="D75" s="72" t="s">
        <v>2423</v>
      </c>
      <c r="E75" s="74">
        <v>96</v>
      </c>
    </row>
    <row r="76" spans="1:11" ht="13.5" thickBot="1">
      <c r="A76" s="80"/>
      <c r="B76" s="80" t="s">
        <v>2388</v>
      </c>
      <c r="C76" s="80"/>
      <c r="D76" s="81"/>
      <c r="E76" s="82">
        <v>96</v>
      </c>
    </row>
    <row r="77" spans="1:11" s="86" customFormat="1" ht="13.5" thickTop="1">
      <c r="A77" s="83"/>
      <c r="B77" s="83" t="s">
        <v>2477</v>
      </c>
      <c r="C77" s="83"/>
      <c r="D77" s="84"/>
      <c r="E77" s="85">
        <f>SUM(E2:E76)/2</f>
        <v>9985</v>
      </c>
    </row>
    <row r="78" spans="1:11" s="86" customFormat="1">
      <c r="D78" s="87"/>
      <c r="E78" s="88"/>
    </row>
    <row r="79" spans="1:11" ht="28" customHeight="1">
      <c r="A79" s="91" t="s">
        <v>2478</v>
      </c>
      <c r="B79" s="91"/>
      <c r="C79" s="91"/>
      <c r="D79" s="91"/>
      <c r="E79" s="91"/>
      <c r="F79" s="91"/>
      <c r="G79" s="91"/>
      <c r="H79" s="91"/>
      <c r="I79" s="91"/>
      <c r="J79" s="91"/>
      <c r="K79" s="91"/>
    </row>
    <row r="80" spans="1:11">
      <c r="A80" s="75" t="s">
        <v>2479</v>
      </c>
    </row>
    <row r="81" spans="1:1">
      <c r="A81" s="75" t="s">
        <v>2480</v>
      </c>
    </row>
    <row r="82" spans="1:1">
      <c r="A82" s="75" t="s">
        <v>2481</v>
      </c>
    </row>
    <row r="83" spans="1:1">
      <c r="A83" s="75" t="s">
        <v>2482</v>
      </c>
    </row>
    <row r="84" spans="1:1">
      <c r="A84" s="75" t="s">
        <v>2483</v>
      </c>
    </row>
  </sheetData>
  <autoFilter ref="A1:E77"/>
  <mergeCells count="1">
    <mergeCell ref="A79:K79"/>
  </mergeCells>
  <phoneticPr fontId="6"/>
  <pageMargins left="0.70866141732283472" right="0.70866141732283472" top="0.74803149606299213" bottom="0.74803149606299213" header="0.31496062992125984" footer="0.31496062992125984"/>
  <pageSetup paperSize="8" scale="70" orientation="portrait" horizontalDpi="360" verticalDpi="360" copies="3" r:id="rId1"/>
  <headerFooter>
    <oddHeader>&amp;A</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A82" sqref="A82"/>
    </sheetView>
  </sheetViews>
  <sheetFormatPr defaultColWidth="12" defaultRowHeight="13"/>
  <cols>
    <col min="1" max="1" width="3.90625" style="90" customWidth="1"/>
    <col min="2" max="16384" width="12" style="90"/>
  </cols>
  <sheetData>
    <row r="1" spans="1:2">
      <c r="A1" s="90">
        <v>1</v>
      </c>
      <c r="B1" s="90" t="s">
        <v>2484</v>
      </c>
    </row>
    <row r="2" spans="1:2">
      <c r="B2" s="90" t="s">
        <v>2485</v>
      </c>
    </row>
    <row r="3" spans="1:2">
      <c r="B3" s="90" t="s">
        <v>2486</v>
      </c>
    </row>
    <row r="4" spans="1:2">
      <c r="B4" s="90" t="s">
        <v>2487</v>
      </c>
    </row>
    <row r="5" spans="1:2">
      <c r="B5" s="90" t="s">
        <v>2488</v>
      </c>
    </row>
    <row r="6" spans="1:2">
      <c r="B6" s="90" t="s">
        <v>2489</v>
      </c>
    </row>
    <row r="7" spans="1:2">
      <c r="B7" s="90" t="s">
        <v>2490</v>
      </c>
    </row>
    <row r="8" spans="1:2">
      <c r="B8" s="90" t="s">
        <v>2491</v>
      </c>
    </row>
    <row r="9" spans="1:2">
      <c r="B9" s="90" t="s">
        <v>2492</v>
      </c>
    </row>
    <row r="11" spans="1:2">
      <c r="B11" s="90" t="s">
        <v>2493</v>
      </c>
    </row>
    <row r="12" spans="1:2">
      <c r="B12" s="90" t="s">
        <v>2494</v>
      </c>
    </row>
    <row r="13" spans="1:2">
      <c r="B13" s="90" t="s">
        <v>2495</v>
      </c>
    </row>
    <row r="16" spans="1:2">
      <c r="A16" s="90">
        <v>2</v>
      </c>
      <c r="B16" s="90" t="s">
        <v>2496</v>
      </c>
    </row>
    <row r="17" spans="2:2">
      <c r="B17" s="90" t="s">
        <v>2497</v>
      </c>
    </row>
    <row r="18" spans="2:2">
      <c r="B18" s="90" t="s">
        <v>2498</v>
      </c>
    </row>
    <row r="19" spans="2:2">
      <c r="B19" s="90" t="s">
        <v>2499</v>
      </c>
    </row>
  </sheetData>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tabSelected="1" zoomScaleNormal="100" zoomScalePageLayoutView="125" workbookViewId="0">
      <pane ySplit="2" topLeftCell="A3" activePane="bottomLeft" state="frozen"/>
      <selection pane="bottomLeft"/>
    </sheetView>
  </sheetViews>
  <sheetFormatPr defaultColWidth="9" defaultRowHeight="13"/>
  <cols>
    <col min="1" max="2" width="7.36328125" style="6" customWidth="1"/>
    <col min="3" max="3" width="13" style="32" customWidth="1"/>
    <col min="4" max="4" width="18.7265625" style="32" bestFit="1" customWidth="1"/>
    <col min="5" max="5" width="16.6328125" style="6" customWidth="1"/>
    <col min="6" max="6" width="15.6328125" style="33" customWidth="1"/>
    <col min="7" max="8" width="14.08984375" style="33" customWidth="1"/>
    <col min="9" max="9" width="10.6328125" style="33" customWidth="1"/>
    <col min="10" max="10" width="43.6328125" style="28" customWidth="1"/>
    <col min="11" max="11" width="8" style="15" customWidth="1"/>
    <col min="12" max="12" width="2.6328125" style="29" hidden="1" customWidth="1"/>
    <col min="13" max="13" width="9" style="26"/>
    <col min="14" max="16384" width="9" style="15"/>
  </cols>
  <sheetData>
    <row r="1" spans="1:13" ht="21" customHeight="1">
      <c r="A1" s="93" t="s">
        <v>2504</v>
      </c>
    </row>
    <row r="2" spans="1:13" s="6" customFormat="1" ht="26">
      <c r="A2" s="1" t="s">
        <v>517</v>
      </c>
      <c r="B2" s="1" t="s">
        <v>518</v>
      </c>
      <c r="C2" s="2" t="s">
        <v>626</v>
      </c>
      <c r="D2" s="2" t="s">
        <v>2500</v>
      </c>
      <c r="E2" s="1" t="s">
        <v>519</v>
      </c>
      <c r="F2" s="3" t="s">
        <v>621</v>
      </c>
      <c r="G2" s="3" t="s">
        <v>520</v>
      </c>
      <c r="H2" s="3" t="s">
        <v>521</v>
      </c>
      <c r="I2" s="3" t="s">
        <v>622</v>
      </c>
      <c r="J2" s="1" t="s">
        <v>522</v>
      </c>
      <c r="K2" s="4"/>
      <c r="L2" s="13" t="s">
        <v>523</v>
      </c>
      <c r="M2" s="5"/>
    </row>
    <row r="3" spans="1:13" ht="52">
      <c r="A3" s="7" t="s">
        <v>149</v>
      </c>
      <c r="B3" s="7" t="s">
        <v>150</v>
      </c>
      <c r="C3" s="8" t="s">
        <v>2501</v>
      </c>
      <c r="D3" s="92" t="str">
        <f>HYPERLINK("http://www.city.kaga.ishikawa.jp/kitamae/monjo/data/sakayake/1-koukai/" &amp; C3 &amp; ".pdf",C3)</f>
        <v>01010001</v>
      </c>
      <c r="E3" s="7" t="s">
        <v>156</v>
      </c>
      <c r="F3" s="9" t="s">
        <v>157</v>
      </c>
      <c r="G3" s="10" t="s">
        <v>158</v>
      </c>
      <c r="H3" s="10"/>
      <c r="I3" s="10" t="s">
        <v>159</v>
      </c>
      <c r="J3" s="11" t="s">
        <v>160</v>
      </c>
      <c r="K3" s="12"/>
      <c r="L3" s="13"/>
      <c r="M3" s="14"/>
    </row>
    <row r="4" spans="1:13" ht="26">
      <c r="A4" s="7" t="s">
        <v>149</v>
      </c>
      <c r="B4" s="7" t="s">
        <v>150</v>
      </c>
      <c r="C4" s="8" t="s">
        <v>524</v>
      </c>
      <c r="D4" s="92" t="str">
        <f t="shared" ref="D4:D67" si="0">HYPERLINK("http://www.city.kaga.ishikawa.jp/kitamae/monjo/data/sakayake/1-koukai/" &amp; C4 &amp; ".pdf",C4)</f>
        <v>01010002</v>
      </c>
      <c r="E4" s="7" t="s">
        <v>151</v>
      </c>
      <c r="F4" s="9" t="s">
        <v>152</v>
      </c>
      <c r="G4" s="10" t="s">
        <v>153</v>
      </c>
      <c r="H4" s="10" t="s">
        <v>154</v>
      </c>
      <c r="I4" s="10" t="s">
        <v>155</v>
      </c>
      <c r="J4" s="11" t="s">
        <v>328</v>
      </c>
      <c r="K4" s="12"/>
      <c r="L4" s="13"/>
      <c r="M4" s="14"/>
    </row>
    <row r="5" spans="1:13" ht="39">
      <c r="A5" s="7" t="s">
        <v>149</v>
      </c>
      <c r="B5" s="7" t="s">
        <v>150</v>
      </c>
      <c r="C5" s="8" t="s">
        <v>525</v>
      </c>
      <c r="D5" s="92" t="str">
        <f t="shared" si="0"/>
        <v>01010003</v>
      </c>
      <c r="E5" s="7" t="s">
        <v>222</v>
      </c>
      <c r="F5" s="9" t="s">
        <v>392</v>
      </c>
      <c r="G5" s="10" t="s">
        <v>226</v>
      </c>
      <c r="H5" s="10" t="s">
        <v>154</v>
      </c>
      <c r="I5" s="10" t="s">
        <v>329</v>
      </c>
      <c r="J5" s="11" t="s">
        <v>223</v>
      </c>
      <c r="K5" s="12"/>
      <c r="L5" s="13"/>
      <c r="M5" s="14"/>
    </row>
    <row r="6" spans="1:13" ht="39">
      <c r="A6" s="7" t="s">
        <v>149</v>
      </c>
      <c r="B6" s="7" t="s">
        <v>150</v>
      </c>
      <c r="C6" s="8" t="s">
        <v>526</v>
      </c>
      <c r="D6" s="92" t="str">
        <f t="shared" si="0"/>
        <v>01010004</v>
      </c>
      <c r="E6" s="7" t="s">
        <v>244</v>
      </c>
      <c r="F6" s="9" t="s">
        <v>245</v>
      </c>
      <c r="G6" s="10" t="s">
        <v>246</v>
      </c>
      <c r="H6" s="10" t="s">
        <v>247</v>
      </c>
      <c r="I6" s="10" t="s">
        <v>248</v>
      </c>
      <c r="J6" s="11" t="s">
        <v>123</v>
      </c>
      <c r="K6" s="12"/>
      <c r="L6" s="13"/>
      <c r="M6" s="14"/>
    </row>
    <row r="7" spans="1:13" ht="26">
      <c r="A7" s="7" t="s">
        <v>149</v>
      </c>
      <c r="B7" s="7" t="s">
        <v>150</v>
      </c>
      <c r="C7" s="8" t="s">
        <v>527</v>
      </c>
      <c r="D7" s="92" t="str">
        <f t="shared" si="0"/>
        <v>01010005</v>
      </c>
      <c r="E7" s="7" t="s">
        <v>224</v>
      </c>
      <c r="F7" s="9" t="s">
        <v>225</v>
      </c>
      <c r="G7" s="10" t="s">
        <v>67</v>
      </c>
      <c r="H7" s="10"/>
      <c r="I7" s="10" t="s">
        <v>227</v>
      </c>
      <c r="J7" s="11" t="s">
        <v>228</v>
      </c>
      <c r="K7" s="12"/>
      <c r="L7" s="13"/>
      <c r="M7" s="14"/>
    </row>
    <row r="8" spans="1:13" ht="52">
      <c r="A8" s="7" t="s">
        <v>149</v>
      </c>
      <c r="B8" s="7" t="s">
        <v>150</v>
      </c>
      <c r="C8" s="8" t="s">
        <v>528</v>
      </c>
      <c r="D8" s="92" t="str">
        <f t="shared" si="0"/>
        <v>01010006</v>
      </c>
      <c r="E8" s="7" t="s">
        <v>229</v>
      </c>
      <c r="F8" s="9" t="s">
        <v>230</v>
      </c>
      <c r="G8" s="10" t="s">
        <v>231</v>
      </c>
      <c r="H8" s="10"/>
      <c r="I8" s="10" t="s">
        <v>232</v>
      </c>
      <c r="J8" s="11" t="s">
        <v>233</v>
      </c>
      <c r="K8" s="12"/>
      <c r="L8" s="13"/>
      <c r="M8" s="14"/>
    </row>
    <row r="9" spans="1:13" ht="39">
      <c r="A9" s="7" t="s">
        <v>149</v>
      </c>
      <c r="B9" s="7" t="s">
        <v>150</v>
      </c>
      <c r="C9" s="8" t="s">
        <v>529</v>
      </c>
      <c r="D9" s="92" t="str">
        <f t="shared" si="0"/>
        <v>01010007</v>
      </c>
      <c r="E9" s="7" t="s">
        <v>137</v>
      </c>
      <c r="F9" s="9" t="s">
        <v>230</v>
      </c>
      <c r="G9" s="10" t="s">
        <v>330</v>
      </c>
      <c r="H9" s="10" t="s">
        <v>138</v>
      </c>
      <c r="I9" s="10" t="s">
        <v>139</v>
      </c>
      <c r="J9" s="11" t="s">
        <v>140</v>
      </c>
      <c r="K9" s="12"/>
      <c r="L9" s="13"/>
      <c r="M9" s="14"/>
    </row>
    <row r="10" spans="1:13" ht="52">
      <c r="A10" s="7" t="s">
        <v>149</v>
      </c>
      <c r="B10" s="7" t="s">
        <v>150</v>
      </c>
      <c r="C10" s="8" t="s">
        <v>530</v>
      </c>
      <c r="D10" s="92" t="str">
        <f t="shared" si="0"/>
        <v>01010008</v>
      </c>
      <c r="E10" s="7" t="s">
        <v>162</v>
      </c>
      <c r="F10" s="9" t="s">
        <v>141</v>
      </c>
      <c r="G10" s="10" t="s">
        <v>331</v>
      </c>
      <c r="H10" s="10" t="s">
        <v>332</v>
      </c>
      <c r="I10" s="10" t="s">
        <v>161</v>
      </c>
      <c r="J10" s="11" t="s">
        <v>333</v>
      </c>
      <c r="K10" s="12"/>
      <c r="L10" s="13"/>
      <c r="M10" s="14"/>
    </row>
    <row r="11" spans="1:13" ht="65">
      <c r="A11" s="7" t="s">
        <v>149</v>
      </c>
      <c r="B11" s="7" t="s">
        <v>150</v>
      </c>
      <c r="C11" s="8" t="s">
        <v>531</v>
      </c>
      <c r="D11" s="92" t="str">
        <f t="shared" si="0"/>
        <v>01010009</v>
      </c>
      <c r="E11" s="7" t="s">
        <v>163</v>
      </c>
      <c r="F11" s="9" t="s">
        <v>164</v>
      </c>
      <c r="G11" s="10" t="s">
        <v>334</v>
      </c>
      <c r="H11" s="10" t="s">
        <v>165</v>
      </c>
      <c r="I11" s="10" t="s">
        <v>166</v>
      </c>
      <c r="J11" s="11" t="s">
        <v>335</v>
      </c>
      <c r="K11" s="12"/>
      <c r="L11" s="13"/>
      <c r="M11" s="14"/>
    </row>
    <row r="12" spans="1:13" ht="52">
      <c r="A12" s="7" t="s">
        <v>149</v>
      </c>
      <c r="B12" s="7" t="s">
        <v>150</v>
      </c>
      <c r="C12" s="8" t="s">
        <v>532</v>
      </c>
      <c r="D12" s="92" t="str">
        <f t="shared" si="0"/>
        <v>01010010</v>
      </c>
      <c r="E12" s="7" t="s">
        <v>49</v>
      </c>
      <c r="F12" s="9" t="s">
        <v>50</v>
      </c>
      <c r="G12" s="10" t="s">
        <v>51</v>
      </c>
      <c r="H12" s="10" t="s">
        <v>52</v>
      </c>
      <c r="I12" s="10" t="s">
        <v>53</v>
      </c>
      <c r="J12" s="11" t="s">
        <v>54</v>
      </c>
      <c r="K12" s="12"/>
      <c r="L12" s="13">
        <v>1</v>
      </c>
      <c r="M12" s="14"/>
    </row>
    <row r="13" spans="1:13" ht="39">
      <c r="A13" s="7" t="s">
        <v>149</v>
      </c>
      <c r="B13" s="7" t="s">
        <v>150</v>
      </c>
      <c r="C13" s="8" t="s">
        <v>533</v>
      </c>
      <c r="D13" s="92" t="str">
        <f t="shared" si="0"/>
        <v>01010011</v>
      </c>
      <c r="E13" s="7" t="s">
        <v>55</v>
      </c>
      <c r="F13" s="9" t="s">
        <v>56</v>
      </c>
      <c r="G13" s="10" t="s">
        <v>58</v>
      </c>
      <c r="H13" s="10" t="s">
        <v>59</v>
      </c>
      <c r="I13" s="10" t="s">
        <v>57</v>
      </c>
      <c r="J13" s="11" t="s">
        <v>60</v>
      </c>
      <c r="K13" s="12"/>
      <c r="L13" s="13"/>
      <c r="M13" s="14"/>
    </row>
    <row r="14" spans="1:13" ht="52">
      <c r="A14" s="7" t="s">
        <v>149</v>
      </c>
      <c r="B14" s="7" t="s">
        <v>150</v>
      </c>
      <c r="C14" s="8" t="s">
        <v>534</v>
      </c>
      <c r="D14" s="92" t="str">
        <f t="shared" si="0"/>
        <v>01010012</v>
      </c>
      <c r="E14" s="7" t="s">
        <v>65</v>
      </c>
      <c r="F14" s="9" t="s">
        <v>66</v>
      </c>
      <c r="G14" s="10" t="s">
        <v>336</v>
      </c>
      <c r="H14" s="10" t="s">
        <v>337</v>
      </c>
      <c r="I14" s="10" t="s">
        <v>57</v>
      </c>
      <c r="J14" s="11" t="s">
        <v>119</v>
      </c>
      <c r="K14" s="12"/>
      <c r="L14" s="13"/>
      <c r="M14" s="14"/>
    </row>
    <row r="15" spans="1:13" ht="39">
      <c r="A15" s="7" t="s">
        <v>149</v>
      </c>
      <c r="B15" s="7" t="s">
        <v>150</v>
      </c>
      <c r="C15" s="8" t="s">
        <v>535</v>
      </c>
      <c r="D15" s="92" t="str">
        <f t="shared" si="0"/>
        <v>01010013</v>
      </c>
      <c r="E15" s="7" t="s">
        <v>338</v>
      </c>
      <c r="F15" s="9" t="s">
        <v>417</v>
      </c>
      <c r="G15" s="10" t="s">
        <v>61</v>
      </c>
      <c r="H15" s="10" t="s">
        <v>62</v>
      </c>
      <c r="I15" s="10" t="s">
        <v>63</v>
      </c>
      <c r="J15" s="11" t="s">
        <v>64</v>
      </c>
      <c r="K15" s="12"/>
      <c r="L15" s="13"/>
      <c r="M15" s="14"/>
    </row>
    <row r="16" spans="1:13" ht="52">
      <c r="A16" s="7" t="s">
        <v>149</v>
      </c>
      <c r="B16" s="7" t="s">
        <v>150</v>
      </c>
      <c r="C16" s="8" t="s">
        <v>536</v>
      </c>
      <c r="D16" s="92" t="str">
        <f t="shared" si="0"/>
        <v>01010014</v>
      </c>
      <c r="E16" s="7" t="s">
        <v>121</v>
      </c>
      <c r="F16" s="9" t="s">
        <v>120</v>
      </c>
      <c r="G16" s="10" t="s">
        <v>339</v>
      </c>
      <c r="H16" s="10" t="s">
        <v>340</v>
      </c>
      <c r="I16" s="10" t="s">
        <v>341</v>
      </c>
      <c r="J16" s="11" t="s">
        <v>342</v>
      </c>
      <c r="K16" s="12"/>
      <c r="L16" s="13"/>
      <c r="M16" s="14"/>
    </row>
    <row r="17" spans="1:13" ht="39">
      <c r="A17" s="7" t="s">
        <v>149</v>
      </c>
      <c r="B17" s="7" t="s">
        <v>150</v>
      </c>
      <c r="C17" s="8" t="s">
        <v>537</v>
      </c>
      <c r="D17" s="92" t="str">
        <f t="shared" si="0"/>
        <v>01010015</v>
      </c>
      <c r="E17" s="7" t="s">
        <v>343</v>
      </c>
      <c r="F17" s="9" t="s">
        <v>142</v>
      </c>
      <c r="G17" s="10" t="s">
        <v>143</v>
      </c>
      <c r="H17" s="10" t="s">
        <v>144</v>
      </c>
      <c r="I17" s="10" t="s">
        <v>145</v>
      </c>
      <c r="J17" s="11" t="s">
        <v>146</v>
      </c>
      <c r="K17" s="12"/>
      <c r="L17" s="13"/>
      <c r="M17" s="14"/>
    </row>
    <row r="18" spans="1:13" ht="52">
      <c r="A18" s="7" t="s">
        <v>149</v>
      </c>
      <c r="B18" s="7" t="s">
        <v>150</v>
      </c>
      <c r="C18" s="8" t="s">
        <v>538</v>
      </c>
      <c r="D18" s="92" t="str">
        <f t="shared" si="0"/>
        <v>01010016</v>
      </c>
      <c r="E18" s="7" t="s">
        <v>71</v>
      </c>
      <c r="F18" s="9" t="s">
        <v>72</v>
      </c>
      <c r="G18" s="10" t="s">
        <v>73</v>
      </c>
      <c r="H18" s="10" t="s">
        <v>344</v>
      </c>
      <c r="I18" s="10" t="s">
        <v>345</v>
      </c>
      <c r="J18" s="11" t="s">
        <v>69</v>
      </c>
      <c r="K18" s="12"/>
      <c r="L18" s="13"/>
      <c r="M18" s="14"/>
    </row>
    <row r="19" spans="1:13" ht="65">
      <c r="A19" s="7" t="s">
        <v>149</v>
      </c>
      <c r="B19" s="7" t="s">
        <v>150</v>
      </c>
      <c r="C19" s="8" t="s">
        <v>539</v>
      </c>
      <c r="D19" s="92" t="str">
        <f t="shared" si="0"/>
        <v>01010017</v>
      </c>
      <c r="E19" s="7" t="s">
        <v>121</v>
      </c>
      <c r="F19" s="9" t="s">
        <v>72</v>
      </c>
      <c r="G19" s="10" t="s">
        <v>346</v>
      </c>
      <c r="H19" s="10" t="s">
        <v>118</v>
      </c>
      <c r="I19" s="10" t="s">
        <v>68</v>
      </c>
      <c r="J19" s="11" t="s">
        <v>347</v>
      </c>
      <c r="K19" s="12"/>
      <c r="L19" s="13"/>
      <c r="M19" s="14"/>
    </row>
    <row r="20" spans="1:13" ht="65">
      <c r="A20" s="7" t="s">
        <v>149</v>
      </c>
      <c r="B20" s="7" t="s">
        <v>150</v>
      </c>
      <c r="C20" s="8" t="s">
        <v>540</v>
      </c>
      <c r="D20" s="92" t="str">
        <f t="shared" si="0"/>
        <v>01010018</v>
      </c>
      <c r="E20" s="7" t="s">
        <v>121</v>
      </c>
      <c r="F20" s="9" t="s">
        <v>70</v>
      </c>
      <c r="G20" s="10" t="s">
        <v>348</v>
      </c>
      <c r="H20" s="10" t="s">
        <v>118</v>
      </c>
      <c r="I20" s="10" t="s">
        <v>147</v>
      </c>
      <c r="J20" s="11" t="s">
        <v>349</v>
      </c>
      <c r="K20" s="12"/>
      <c r="L20" s="13"/>
      <c r="M20" s="14"/>
    </row>
    <row r="21" spans="1:13" ht="52">
      <c r="A21" s="7" t="s">
        <v>149</v>
      </c>
      <c r="B21" s="7" t="s">
        <v>150</v>
      </c>
      <c r="C21" s="8" t="s">
        <v>541</v>
      </c>
      <c r="D21" s="92" t="str">
        <f t="shared" si="0"/>
        <v>01010019</v>
      </c>
      <c r="E21" s="7" t="s">
        <v>121</v>
      </c>
      <c r="F21" s="9" t="s">
        <v>148</v>
      </c>
      <c r="G21" s="10" t="s">
        <v>350</v>
      </c>
      <c r="H21" s="10" t="s">
        <v>118</v>
      </c>
      <c r="I21" s="10" t="s">
        <v>234</v>
      </c>
      <c r="J21" s="11" t="s">
        <v>351</v>
      </c>
      <c r="K21" s="12"/>
      <c r="L21" s="13"/>
      <c r="M21" s="14"/>
    </row>
    <row r="22" spans="1:13" ht="26">
      <c r="A22" s="7" t="s">
        <v>149</v>
      </c>
      <c r="B22" s="7" t="s">
        <v>150</v>
      </c>
      <c r="C22" s="8" t="s">
        <v>542</v>
      </c>
      <c r="D22" s="92" t="str">
        <f t="shared" si="0"/>
        <v>01010020</v>
      </c>
      <c r="E22" s="7" t="s">
        <v>132</v>
      </c>
      <c r="F22" s="9" t="s">
        <v>133</v>
      </c>
      <c r="G22" s="10" t="s">
        <v>134</v>
      </c>
      <c r="H22" s="10" t="s">
        <v>135</v>
      </c>
      <c r="I22" s="10" t="s">
        <v>136</v>
      </c>
      <c r="J22" s="11" t="s">
        <v>126</v>
      </c>
      <c r="K22" s="12"/>
      <c r="L22" s="13"/>
      <c r="M22" s="14"/>
    </row>
    <row r="23" spans="1:13" ht="52">
      <c r="A23" s="7" t="s">
        <v>149</v>
      </c>
      <c r="B23" s="7" t="s">
        <v>150</v>
      </c>
      <c r="C23" s="8" t="s">
        <v>543</v>
      </c>
      <c r="D23" s="92" t="str">
        <f t="shared" si="0"/>
        <v>01010021</v>
      </c>
      <c r="E23" s="7" t="s">
        <v>121</v>
      </c>
      <c r="F23" s="9" t="s">
        <v>127</v>
      </c>
      <c r="G23" s="10" t="s">
        <v>128</v>
      </c>
      <c r="H23" s="10" t="s">
        <v>129</v>
      </c>
      <c r="I23" s="10" t="s">
        <v>130</v>
      </c>
      <c r="J23" s="11" t="s">
        <v>352</v>
      </c>
      <c r="K23" s="12"/>
      <c r="L23" s="13"/>
      <c r="M23" s="14"/>
    </row>
    <row r="24" spans="1:13" ht="52">
      <c r="A24" s="7" t="s">
        <v>149</v>
      </c>
      <c r="B24" s="7" t="s">
        <v>150</v>
      </c>
      <c r="C24" s="8" t="s">
        <v>544</v>
      </c>
      <c r="D24" s="92" t="str">
        <f t="shared" si="0"/>
        <v>01010022</v>
      </c>
      <c r="E24" s="7" t="s">
        <v>121</v>
      </c>
      <c r="F24" s="9" t="s">
        <v>235</v>
      </c>
      <c r="G24" s="10" t="s">
        <v>118</v>
      </c>
      <c r="H24" s="10" t="s">
        <v>236</v>
      </c>
      <c r="I24" s="10" t="s">
        <v>237</v>
      </c>
      <c r="J24" s="11" t="s">
        <v>238</v>
      </c>
      <c r="K24" s="12"/>
      <c r="L24" s="13"/>
      <c r="M24" s="14"/>
    </row>
    <row r="25" spans="1:13" ht="39">
      <c r="A25" s="7" t="s">
        <v>149</v>
      </c>
      <c r="B25" s="7" t="s">
        <v>150</v>
      </c>
      <c r="C25" s="8" t="s">
        <v>545</v>
      </c>
      <c r="D25" s="92" t="str">
        <f t="shared" si="0"/>
        <v>01010023</v>
      </c>
      <c r="E25" s="7" t="s">
        <v>121</v>
      </c>
      <c r="F25" s="9" t="s">
        <v>354</v>
      </c>
      <c r="G25" s="10" t="s">
        <v>122</v>
      </c>
      <c r="H25" s="10" t="s">
        <v>131</v>
      </c>
      <c r="I25" s="10" t="s">
        <v>124</v>
      </c>
      <c r="J25" s="11" t="s">
        <v>355</v>
      </c>
      <c r="K25" s="12"/>
      <c r="L25" s="13"/>
      <c r="M25" s="14"/>
    </row>
    <row r="26" spans="1:13" ht="26">
      <c r="A26" s="7" t="s">
        <v>149</v>
      </c>
      <c r="B26" s="7" t="s">
        <v>150</v>
      </c>
      <c r="C26" s="8" t="s">
        <v>546</v>
      </c>
      <c r="D26" s="92" t="str">
        <f t="shared" si="0"/>
        <v>01010024</v>
      </c>
      <c r="E26" s="7" t="s">
        <v>353</v>
      </c>
      <c r="F26" s="9" t="s">
        <v>239</v>
      </c>
      <c r="G26" s="10" t="s">
        <v>240</v>
      </c>
      <c r="H26" s="10" t="s">
        <v>241</v>
      </c>
      <c r="I26" s="10" t="s">
        <v>242</v>
      </c>
      <c r="J26" s="11" t="s">
        <v>243</v>
      </c>
      <c r="K26" s="12"/>
      <c r="L26" s="13"/>
      <c r="M26" s="14"/>
    </row>
    <row r="27" spans="1:13" ht="39">
      <c r="A27" s="7" t="s">
        <v>149</v>
      </c>
      <c r="B27" s="7" t="s">
        <v>150</v>
      </c>
      <c r="C27" s="8" t="s">
        <v>547</v>
      </c>
      <c r="D27" s="92" t="str">
        <f t="shared" si="0"/>
        <v>01010025</v>
      </c>
      <c r="E27" s="7" t="s">
        <v>121</v>
      </c>
      <c r="F27" s="9" t="s">
        <v>250</v>
      </c>
      <c r="G27" s="10" t="s">
        <v>255</v>
      </c>
      <c r="H27" s="10" t="s">
        <v>251</v>
      </c>
      <c r="I27" s="10" t="s">
        <v>356</v>
      </c>
      <c r="J27" s="11" t="s">
        <v>252</v>
      </c>
      <c r="K27" s="12"/>
      <c r="L27" s="13"/>
      <c r="M27" s="14"/>
    </row>
    <row r="28" spans="1:13" ht="39">
      <c r="A28" s="7" t="s">
        <v>149</v>
      </c>
      <c r="B28" s="7" t="s">
        <v>150</v>
      </c>
      <c r="C28" s="8" t="s">
        <v>548</v>
      </c>
      <c r="D28" s="92" t="str">
        <f t="shared" si="0"/>
        <v>01010026</v>
      </c>
      <c r="E28" s="7" t="s">
        <v>253</v>
      </c>
      <c r="F28" s="9" t="s">
        <v>254</v>
      </c>
      <c r="G28" s="10" t="s">
        <v>249</v>
      </c>
      <c r="H28" s="10" t="s">
        <v>256</v>
      </c>
      <c r="I28" s="10" t="s">
        <v>68</v>
      </c>
      <c r="J28" s="11" t="s">
        <v>357</v>
      </c>
      <c r="K28" s="12"/>
      <c r="L28" s="13"/>
      <c r="M28" s="14"/>
    </row>
    <row r="29" spans="1:13" ht="52">
      <c r="A29" s="7" t="s">
        <v>149</v>
      </c>
      <c r="B29" s="7" t="s">
        <v>150</v>
      </c>
      <c r="C29" s="8" t="s">
        <v>549</v>
      </c>
      <c r="D29" s="92" t="str">
        <f t="shared" si="0"/>
        <v>01010027</v>
      </c>
      <c r="E29" s="7" t="s">
        <v>121</v>
      </c>
      <c r="F29" s="9" t="s">
        <v>257</v>
      </c>
      <c r="G29" s="10" t="s">
        <v>249</v>
      </c>
      <c r="H29" s="10" t="s">
        <v>258</v>
      </c>
      <c r="I29" s="10" t="s">
        <v>259</v>
      </c>
      <c r="J29" s="11" t="s">
        <v>260</v>
      </c>
      <c r="K29" s="12"/>
      <c r="L29" s="13"/>
      <c r="M29" s="14"/>
    </row>
    <row r="30" spans="1:13" ht="78">
      <c r="A30" s="7" t="s">
        <v>149</v>
      </c>
      <c r="B30" s="7" t="s">
        <v>150</v>
      </c>
      <c r="C30" s="8" t="s">
        <v>550</v>
      </c>
      <c r="D30" s="92" t="str">
        <f t="shared" si="0"/>
        <v>01010028</v>
      </c>
      <c r="E30" s="7" t="s">
        <v>125</v>
      </c>
      <c r="F30" s="9" t="s">
        <v>261</v>
      </c>
      <c r="G30" s="10" t="s">
        <v>623</v>
      </c>
      <c r="H30" s="10" t="s">
        <v>358</v>
      </c>
      <c r="I30" s="10" t="s">
        <v>262</v>
      </c>
      <c r="J30" s="11" t="s">
        <v>263</v>
      </c>
      <c r="K30" s="12"/>
      <c r="L30" s="13"/>
      <c r="M30" s="14"/>
    </row>
    <row r="31" spans="1:13" ht="65">
      <c r="A31" s="7" t="s">
        <v>149</v>
      </c>
      <c r="B31" s="7" t="s">
        <v>150</v>
      </c>
      <c r="C31" s="8" t="s">
        <v>551</v>
      </c>
      <c r="D31" s="92" t="str">
        <f t="shared" si="0"/>
        <v>01010029</v>
      </c>
      <c r="E31" s="7" t="s">
        <v>125</v>
      </c>
      <c r="F31" s="9" t="s">
        <v>264</v>
      </c>
      <c r="G31" s="10" t="s">
        <v>624</v>
      </c>
      <c r="H31" s="10" t="s">
        <v>359</v>
      </c>
      <c r="I31" s="10" t="s">
        <v>265</v>
      </c>
      <c r="J31" s="11" t="s">
        <v>360</v>
      </c>
      <c r="K31" s="12"/>
      <c r="L31" s="13"/>
      <c r="M31" s="14"/>
    </row>
    <row r="32" spans="1:13" ht="39">
      <c r="A32" s="7" t="s">
        <v>149</v>
      </c>
      <c r="B32" s="7" t="s">
        <v>150</v>
      </c>
      <c r="C32" s="8" t="s">
        <v>552</v>
      </c>
      <c r="D32" s="92" t="str">
        <f t="shared" si="0"/>
        <v>01010030</v>
      </c>
      <c r="E32" s="7" t="s">
        <v>266</v>
      </c>
      <c r="F32" s="9" t="s">
        <v>267</v>
      </c>
      <c r="G32" s="10" t="s">
        <v>361</v>
      </c>
      <c r="H32" s="10" t="s">
        <v>268</v>
      </c>
      <c r="I32" s="10" t="s">
        <v>269</v>
      </c>
      <c r="J32" s="11" t="s">
        <v>270</v>
      </c>
      <c r="K32" s="12"/>
      <c r="L32" s="13"/>
      <c r="M32" s="14"/>
    </row>
    <row r="33" spans="1:13" ht="52">
      <c r="A33" s="7" t="s">
        <v>149</v>
      </c>
      <c r="B33" s="7" t="s">
        <v>150</v>
      </c>
      <c r="C33" s="8" t="s">
        <v>553</v>
      </c>
      <c r="D33" s="92" t="str">
        <f t="shared" si="0"/>
        <v>01010031</v>
      </c>
      <c r="E33" s="7" t="s">
        <v>121</v>
      </c>
      <c r="F33" s="9" t="s">
        <v>274</v>
      </c>
      <c r="G33" s="10" t="s">
        <v>67</v>
      </c>
      <c r="H33" s="10" t="s">
        <v>271</v>
      </c>
      <c r="I33" s="10" t="s">
        <v>272</v>
      </c>
      <c r="J33" s="11" t="s">
        <v>362</v>
      </c>
      <c r="K33" s="12"/>
      <c r="L33" s="13"/>
      <c r="M33" s="14"/>
    </row>
    <row r="34" spans="1:13" ht="65">
      <c r="A34" s="7" t="s">
        <v>149</v>
      </c>
      <c r="B34" s="7" t="s">
        <v>150</v>
      </c>
      <c r="C34" s="8" t="s">
        <v>554</v>
      </c>
      <c r="D34" s="92" t="str">
        <f t="shared" si="0"/>
        <v>01010032</v>
      </c>
      <c r="E34" s="7" t="s">
        <v>273</v>
      </c>
      <c r="F34" s="9" t="s">
        <v>275</v>
      </c>
      <c r="G34" s="10" t="s">
        <v>276</v>
      </c>
      <c r="H34" s="10" t="s">
        <v>418</v>
      </c>
      <c r="I34" s="10" t="s">
        <v>277</v>
      </c>
      <c r="J34" s="11" t="s">
        <v>278</v>
      </c>
      <c r="K34" s="12"/>
      <c r="L34" s="13"/>
      <c r="M34" s="14"/>
    </row>
    <row r="35" spans="1:13" ht="39">
      <c r="A35" s="7" t="s">
        <v>149</v>
      </c>
      <c r="B35" s="7" t="s">
        <v>150</v>
      </c>
      <c r="C35" s="8" t="s">
        <v>555</v>
      </c>
      <c r="D35" s="92" t="str">
        <f t="shared" si="0"/>
        <v>01010033</v>
      </c>
      <c r="E35" s="7" t="s">
        <v>279</v>
      </c>
      <c r="F35" s="9" t="s">
        <v>280</v>
      </c>
      <c r="G35" s="10" t="s">
        <v>281</v>
      </c>
      <c r="H35" s="10" t="s">
        <v>300</v>
      </c>
      <c r="I35" s="10" t="s">
        <v>282</v>
      </c>
      <c r="J35" s="11" t="s">
        <v>309</v>
      </c>
      <c r="K35" s="12"/>
      <c r="L35" s="13"/>
      <c r="M35" s="14"/>
    </row>
    <row r="36" spans="1:13" ht="39">
      <c r="A36" s="7" t="s">
        <v>149</v>
      </c>
      <c r="B36" s="7" t="s">
        <v>150</v>
      </c>
      <c r="C36" s="8" t="s">
        <v>556</v>
      </c>
      <c r="D36" s="92" t="str">
        <f t="shared" si="0"/>
        <v>01010034</v>
      </c>
      <c r="E36" s="7" t="s">
        <v>283</v>
      </c>
      <c r="F36" s="9" t="s">
        <v>284</v>
      </c>
      <c r="G36" s="10" t="s">
        <v>285</v>
      </c>
      <c r="H36" s="10" t="s">
        <v>286</v>
      </c>
      <c r="I36" s="10" t="s">
        <v>287</v>
      </c>
      <c r="J36" s="11" t="s">
        <v>288</v>
      </c>
      <c r="K36" s="12"/>
      <c r="L36" s="13"/>
      <c r="M36" s="14"/>
    </row>
    <row r="37" spans="1:13" ht="52">
      <c r="A37" s="7" t="s">
        <v>149</v>
      </c>
      <c r="B37" s="7" t="s">
        <v>150</v>
      </c>
      <c r="C37" s="8" t="s">
        <v>557</v>
      </c>
      <c r="D37" s="92" t="str">
        <f t="shared" si="0"/>
        <v>01010035</v>
      </c>
      <c r="E37" s="7" t="s">
        <v>125</v>
      </c>
      <c r="F37" s="9" t="s">
        <v>364</v>
      </c>
      <c r="G37" s="10" t="s">
        <v>289</v>
      </c>
      <c r="H37" s="10" t="s">
        <v>365</v>
      </c>
      <c r="I37" s="10" t="s">
        <v>291</v>
      </c>
      <c r="J37" s="11" t="s">
        <v>292</v>
      </c>
      <c r="K37" s="12"/>
      <c r="L37" s="13"/>
      <c r="M37" s="14"/>
    </row>
    <row r="38" spans="1:13" ht="52">
      <c r="A38" s="7" t="s">
        <v>149</v>
      </c>
      <c r="B38" s="7" t="s">
        <v>150</v>
      </c>
      <c r="C38" s="8" t="s">
        <v>558</v>
      </c>
      <c r="D38" s="92" t="str">
        <f t="shared" si="0"/>
        <v>01010036</v>
      </c>
      <c r="E38" s="7" t="s">
        <v>121</v>
      </c>
      <c r="F38" s="9" t="s">
        <v>293</v>
      </c>
      <c r="G38" s="10" t="s">
        <v>419</v>
      </c>
      <c r="H38" s="10" t="s">
        <v>363</v>
      </c>
      <c r="I38" s="10" t="s">
        <v>294</v>
      </c>
      <c r="J38" s="11" t="s">
        <v>295</v>
      </c>
      <c r="K38" s="12"/>
      <c r="L38" s="13"/>
      <c r="M38" s="14"/>
    </row>
    <row r="39" spans="1:13" ht="39">
      <c r="A39" s="7" t="s">
        <v>149</v>
      </c>
      <c r="B39" s="7" t="s">
        <v>150</v>
      </c>
      <c r="C39" s="8" t="s">
        <v>559</v>
      </c>
      <c r="D39" s="92" t="str">
        <f t="shared" si="0"/>
        <v>01010037</v>
      </c>
      <c r="E39" s="7" t="s">
        <v>296</v>
      </c>
      <c r="F39" s="9" t="s">
        <v>297</v>
      </c>
      <c r="G39" s="10" t="s">
        <v>298</v>
      </c>
      <c r="H39" s="10" t="s">
        <v>299</v>
      </c>
      <c r="I39" s="10" t="s">
        <v>301</v>
      </c>
      <c r="J39" s="11" t="s">
        <v>366</v>
      </c>
      <c r="K39" s="12"/>
      <c r="L39" s="13"/>
      <c r="M39" s="14"/>
    </row>
    <row r="40" spans="1:13" ht="52">
      <c r="A40" s="7" t="s">
        <v>149</v>
      </c>
      <c r="B40" s="7" t="s">
        <v>150</v>
      </c>
      <c r="C40" s="8" t="s">
        <v>560</v>
      </c>
      <c r="D40" s="92" t="str">
        <f t="shared" si="0"/>
        <v>01010038</v>
      </c>
      <c r="E40" s="7" t="s">
        <v>302</v>
      </c>
      <c r="F40" s="9" t="s">
        <v>367</v>
      </c>
      <c r="G40" s="10" t="s">
        <v>303</v>
      </c>
      <c r="H40" s="10" t="s">
        <v>304</v>
      </c>
      <c r="I40" s="10" t="s">
        <v>369</v>
      </c>
      <c r="J40" s="11" t="s">
        <v>368</v>
      </c>
      <c r="K40" s="12"/>
      <c r="L40" s="13"/>
      <c r="M40" s="14"/>
    </row>
    <row r="41" spans="1:13" ht="39">
      <c r="A41" s="7" t="s">
        <v>149</v>
      </c>
      <c r="B41" s="7" t="s">
        <v>150</v>
      </c>
      <c r="C41" s="8" t="s">
        <v>561</v>
      </c>
      <c r="D41" s="92" t="str">
        <f t="shared" si="0"/>
        <v>01010039</v>
      </c>
      <c r="E41" s="7" t="s">
        <v>117</v>
      </c>
      <c r="F41" s="9" t="s">
        <v>305</v>
      </c>
      <c r="G41" s="10" t="s">
        <v>306</v>
      </c>
      <c r="H41" s="10" t="s">
        <v>307</v>
      </c>
      <c r="I41" s="10" t="s">
        <v>308</v>
      </c>
      <c r="J41" s="11" t="s">
        <v>310</v>
      </c>
      <c r="K41" s="12"/>
      <c r="L41" s="13"/>
      <c r="M41" s="14"/>
    </row>
    <row r="42" spans="1:13" ht="39">
      <c r="A42" s="7" t="s">
        <v>149</v>
      </c>
      <c r="B42" s="7" t="s">
        <v>150</v>
      </c>
      <c r="C42" s="8" t="s">
        <v>562</v>
      </c>
      <c r="D42" s="92" t="str">
        <f t="shared" si="0"/>
        <v>01010040</v>
      </c>
      <c r="E42" s="7" t="s">
        <v>117</v>
      </c>
      <c r="F42" s="9" t="s">
        <v>370</v>
      </c>
      <c r="G42" s="10" t="s">
        <v>311</v>
      </c>
      <c r="H42" s="10" t="s">
        <v>312</v>
      </c>
      <c r="I42" s="10" t="s">
        <v>313</v>
      </c>
      <c r="J42" s="11" t="s">
        <v>371</v>
      </c>
      <c r="K42" s="12"/>
      <c r="L42" s="13"/>
      <c r="M42" s="14"/>
    </row>
    <row r="43" spans="1:13" ht="39">
      <c r="A43" s="7" t="s">
        <v>149</v>
      </c>
      <c r="B43" s="7" t="s">
        <v>150</v>
      </c>
      <c r="C43" s="8" t="s">
        <v>563</v>
      </c>
      <c r="D43" s="92" t="str">
        <f t="shared" si="0"/>
        <v>01010041</v>
      </c>
      <c r="E43" s="7" t="s">
        <v>314</v>
      </c>
      <c r="F43" s="9" t="s">
        <v>315</v>
      </c>
      <c r="G43" s="10" t="s">
        <v>372</v>
      </c>
      <c r="H43" s="10" t="s">
        <v>317</v>
      </c>
      <c r="I43" s="10" t="s">
        <v>316</v>
      </c>
      <c r="J43" s="11" t="s">
        <v>318</v>
      </c>
      <c r="K43" s="12"/>
      <c r="L43" s="13"/>
      <c r="M43" s="14"/>
    </row>
    <row r="44" spans="1:13" ht="65">
      <c r="A44" s="7" t="s">
        <v>149</v>
      </c>
      <c r="B44" s="7" t="s">
        <v>150</v>
      </c>
      <c r="C44" s="8" t="s">
        <v>564</v>
      </c>
      <c r="D44" s="92" t="str">
        <f t="shared" si="0"/>
        <v>01010042</v>
      </c>
      <c r="E44" s="7" t="s">
        <v>319</v>
      </c>
      <c r="F44" s="9" t="s">
        <v>320</v>
      </c>
      <c r="G44" s="10" t="s">
        <v>420</v>
      </c>
      <c r="H44" s="10" t="s">
        <v>321</v>
      </c>
      <c r="I44" s="10" t="s">
        <v>322</v>
      </c>
      <c r="J44" s="11" t="s">
        <v>324</v>
      </c>
      <c r="K44" s="12"/>
      <c r="L44" s="13"/>
      <c r="M44" s="14"/>
    </row>
    <row r="45" spans="1:13" ht="52">
      <c r="A45" s="7" t="s">
        <v>149</v>
      </c>
      <c r="B45" s="7" t="s">
        <v>150</v>
      </c>
      <c r="C45" s="8" t="s">
        <v>565</v>
      </c>
      <c r="D45" s="92" t="str">
        <f t="shared" si="0"/>
        <v>01010043</v>
      </c>
      <c r="E45" s="7" t="s">
        <v>323</v>
      </c>
      <c r="F45" s="9" t="s">
        <v>5</v>
      </c>
      <c r="G45" s="10" t="s">
        <v>325</v>
      </c>
      <c r="H45" s="10" t="s">
        <v>326</v>
      </c>
      <c r="I45" s="10" t="s">
        <v>327</v>
      </c>
      <c r="J45" s="11" t="s">
        <v>373</v>
      </c>
      <c r="K45" s="12"/>
      <c r="L45" s="13"/>
      <c r="M45" s="14"/>
    </row>
    <row r="46" spans="1:13" ht="65">
      <c r="A46" s="7" t="s">
        <v>149</v>
      </c>
      <c r="B46" s="7" t="s">
        <v>150</v>
      </c>
      <c r="C46" s="8" t="s">
        <v>566</v>
      </c>
      <c r="D46" s="92" t="str">
        <f t="shared" si="0"/>
        <v>01010044</v>
      </c>
      <c r="E46" s="7" t="s">
        <v>427</v>
      </c>
      <c r="F46" s="9" t="s">
        <v>429</v>
      </c>
      <c r="G46" s="10" t="s">
        <v>430</v>
      </c>
      <c r="H46" s="10" t="s">
        <v>431</v>
      </c>
      <c r="I46" s="10" t="s">
        <v>428</v>
      </c>
      <c r="J46" s="11" t="s">
        <v>432</v>
      </c>
      <c r="K46" s="12"/>
      <c r="L46" s="13"/>
      <c r="M46" s="14"/>
    </row>
    <row r="47" spans="1:13" ht="65">
      <c r="A47" s="7" t="s">
        <v>149</v>
      </c>
      <c r="B47" s="7" t="s">
        <v>150</v>
      </c>
      <c r="C47" s="8" t="s">
        <v>567</v>
      </c>
      <c r="D47" s="92" t="str">
        <f t="shared" si="0"/>
        <v>01010045</v>
      </c>
      <c r="E47" s="7" t="s">
        <v>433</v>
      </c>
      <c r="F47" s="9" t="s">
        <v>434</v>
      </c>
      <c r="G47" s="10" t="s">
        <v>374</v>
      </c>
      <c r="H47" s="10" t="s">
        <v>290</v>
      </c>
      <c r="I47" s="10" t="s">
        <v>435</v>
      </c>
      <c r="J47" s="11" t="s">
        <v>375</v>
      </c>
      <c r="K47" s="12"/>
      <c r="L47" s="13"/>
      <c r="M47" s="14"/>
    </row>
    <row r="48" spans="1:13" ht="52">
      <c r="A48" s="7" t="s">
        <v>149</v>
      </c>
      <c r="B48" s="7" t="s">
        <v>150</v>
      </c>
      <c r="C48" s="8" t="s">
        <v>568</v>
      </c>
      <c r="D48" s="92" t="str">
        <f t="shared" si="0"/>
        <v>01010046</v>
      </c>
      <c r="E48" s="7" t="s">
        <v>436</v>
      </c>
      <c r="F48" s="9" t="s">
        <v>437</v>
      </c>
      <c r="G48" s="10" t="s">
        <v>438</v>
      </c>
      <c r="H48" s="10" t="s">
        <v>439</v>
      </c>
      <c r="I48" s="10" t="s">
        <v>440</v>
      </c>
      <c r="J48" s="11" t="s">
        <v>376</v>
      </c>
      <c r="K48" s="12"/>
      <c r="L48" s="13"/>
      <c r="M48" s="14"/>
    </row>
    <row r="49" spans="1:13" ht="65">
      <c r="A49" s="7" t="s">
        <v>149</v>
      </c>
      <c r="B49" s="7" t="s">
        <v>150</v>
      </c>
      <c r="C49" s="8" t="s">
        <v>569</v>
      </c>
      <c r="D49" s="92" t="str">
        <f t="shared" si="0"/>
        <v>01010047</v>
      </c>
      <c r="E49" s="7" t="s">
        <v>441</v>
      </c>
      <c r="F49" s="9" t="s">
        <v>442</v>
      </c>
      <c r="G49" s="10" t="s">
        <v>443</v>
      </c>
      <c r="H49" s="10" t="s">
        <v>377</v>
      </c>
      <c r="I49" s="10" t="s">
        <v>444</v>
      </c>
      <c r="J49" s="11" t="s">
        <v>445</v>
      </c>
      <c r="K49" s="12"/>
      <c r="L49" s="13"/>
      <c r="M49" s="14"/>
    </row>
    <row r="50" spans="1:13" ht="52">
      <c r="A50" s="7" t="s">
        <v>149</v>
      </c>
      <c r="B50" s="7" t="s">
        <v>150</v>
      </c>
      <c r="C50" s="8" t="s">
        <v>570</v>
      </c>
      <c r="D50" s="92" t="str">
        <f t="shared" si="0"/>
        <v>01010048</v>
      </c>
      <c r="E50" s="7" t="s">
        <v>446</v>
      </c>
      <c r="F50" s="9" t="s">
        <v>378</v>
      </c>
      <c r="G50" s="10" t="s">
        <v>447</v>
      </c>
      <c r="H50" s="10" t="s">
        <v>448</v>
      </c>
      <c r="I50" s="10" t="s">
        <v>449</v>
      </c>
      <c r="J50" s="11" t="s">
        <v>450</v>
      </c>
      <c r="K50" s="12"/>
      <c r="L50" s="13"/>
      <c r="M50" s="14"/>
    </row>
    <row r="51" spans="1:13" ht="39">
      <c r="A51" s="7" t="s">
        <v>149</v>
      </c>
      <c r="B51" s="7" t="s">
        <v>150</v>
      </c>
      <c r="C51" s="8" t="s">
        <v>571</v>
      </c>
      <c r="D51" s="92" t="str">
        <f t="shared" si="0"/>
        <v>01010049</v>
      </c>
      <c r="E51" s="7" t="s">
        <v>451</v>
      </c>
      <c r="F51" s="9" t="s">
        <v>379</v>
      </c>
      <c r="G51" s="10" t="s">
        <v>452</v>
      </c>
      <c r="H51" s="10" t="s">
        <v>453</v>
      </c>
      <c r="I51" s="10" t="s">
        <v>454</v>
      </c>
      <c r="J51" s="11" t="s">
        <v>455</v>
      </c>
      <c r="K51" s="12"/>
      <c r="L51" s="13"/>
      <c r="M51" s="14"/>
    </row>
    <row r="52" spans="1:13" ht="26">
      <c r="A52" s="7" t="s">
        <v>149</v>
      </c>
      <c r="B52" s="7" t="s">
        <v>150</v>
      </c>
      <c r="C52" s="8" t="s">
        <v>572</v>
      </c>
      <c r="D52" s="92" t="str">
        <f t="shared" si="0"/>
        <v>01010050</v>
      </c>
      <c r="E52" s="7" t="s">
        <v>117</v>
      </c>
      <c r="F52" s="9" t="s">
        <v>456</v>
      </c>
      <c r="G52" s="10" t="s">
        <v>457</v>
      </c>
      <c r="H52" s="10" t="s">
        <v>458</v>
      </c>
      <c r="I52" s="10" t="s">
        <v>459</v>
      </c>
      <c r="J52" s="11" t="s">
        <v>380</v>
      </c>
      <c r="K52" s="12"/>
      <c r="L52" s="13"/>
      <c r="M52" s="14"/>
    </row>
    <row r="53" spans="1:13" ht="65">
      <c r="A53" s="7" t="s">
        <v>149</v>
      </c>
      <c r="B53" s="7" t="s">
        <v>150</v>
      </c>
      <c r="C53" s="8" t="s">
        <v>573</v>
      </c>
      <c r="D53" s="92" t="str">
        <f t="shared" si="0"/>
        <v>01010051</v>
      </c>
      <c r="E53" s="7" t="s">
        <v>125</v>
      </c>
      <c r="F53" s="9" t="s">
        <v>460</v>
      </c>
      <c r="G53" s="10" t="s">
        <v>421</v>
      </c>
      <c r="H53" s="10" t="s">
        <v>381</v>
      </c>
      <c r="I53" s="10" t="s">
        <v>466</v>
      </c>
      <c r="J53" s="11" t="s">
        <v>461</v>
      </c>
      <c r="K53" s="12"/>
      <c r="L53" s="13"/>
      <c r="M53" s="14"/>
    </row>
    <row r="54" spans="1:13" ht="26">
      <c r="A54" s="7" t="s">
        <v>149</v>
      </c>
      <c r="B54" s="7" t="s">
        <v>150</v>
      </c>
      <c r="C54" s="8" t="s">
        <v>574</v>
      </c>
      <c r="D54" s="92" t="str">
        <f t="shared" si="0"/>
        <v>01010052</v>
      </c>
      <c r="E54" s="7" t="s">
        <v>462</v>
      </c>
      <c r="F54" s="9" t="s">
        <v>463</v>
      </c>
      <c r="G54" s="10" t="s">
        <v>464</v>
      </c>
      <c r="H54" s="10" t="s">
        <v>465</v>
      </c>
      <c r="I54" s="10" t="s">
        <v>382</v>
      </c>
      <c r="J54" s="11" t="s">
        <v>467</v>
      </c>
      <c r="K54" s="12"/>
      <c r="L54" s="13"/>
      <c r="M54" s="14"/>
    </row>
    <row r="55" spans="1:13" ht="39">
      <c r="A55" s="7" t="s">
        <v>149</v>
      </c>
      <c r="B55" s="7" t="s">
        <v>150</v>
      </c>
      <c r="C55" s="8" t="s">
        <v>575</v>
      </c>
      <c r="D55" s="92" t="str">
        <f t="shared" si="0"/>
        <v>01010053</v>
      </c>
      <c r="E55" s="7" t="s">
        <v>473</v>
      </c>
      <c r="F55" s="9" t="s">
        <v>474</v>
      </c>
      <c r="G55" s="10" t="s">
        <v>475</v>
      </c>
      <c r="H55" s="10"/>
      <c r="I55" s="10" t="s">
        <v>476</v>
      </c>
      <c r="J55" s="11" t="s">
        <v>477</v>
      </c>
      <c r="K55" s="12"/>
      <c r="L55" s="13"/>
      <c r="M55" s="14"/>
    </row>
    <row r="56" spans="1:13" ht="65">
      <c r="A56" s="7" t="s">
        <v>149</v>
      </c>
      <c r="B56" s="7" t="s">
        <v>150</v>
      </c>
      <c r="C56" s="8" t="s">
        <v>576</v>
      </c>
      <c r="D56" s="92" t="str">
        <f t="shared" si="0"/>
        <v>01010054</v>
      </c>
      <c r="E56" s="7" t="s">
        <v>468</v>
      </c>
      <c r="F56" s="9" t="s">
        <v>469</v>
      </c>
      <c r="G56" s="10" t="s">
        <v>470</v>
      </c>
      <c r="H56" s="10" t="s">
        <v>471</v>
      </c>
      <c r="I56" s="10" t="s">
        <v>472</v>
      </c>
      <c r="J56" s="11" t="s">
        <v>422</v>
      </c>
      <c r="K56" s="12"/>
      <c r="L56" s="13"/>
      <c r="M56" s="14"/>
    </row>
    <row r="57" spans="1:13" ht="52">
      <c r="A57" s="7" t="s">
        <v>149</v>
      </c>
      <c r="B57" s="7" t="s">
        <v>150</v>
      </c>
      <c r="C57" s="8" t="s">
        <v>577</v>
      </c>
      <c r="D57" s="92" t="str">
        <f t="shared" si="0"/>
        <v>01010055</v>
      </c>
      <c r="E57" s="7" t="s">
        <v>121</v>
      </c>
      <c r="F57" s="9" t="s">
        <v>478</v>
      </c>
      <c r="G57" s="10" t="s">
        <v>480</v>
      </c>
      <c r="H57" s="10" t="s">
        <v>481</v>
      </c>
      <c r="I57" s="10" t="s">
        <v>479</v>
      </c>
      <c r="J57" s="11" t="s">
        <v>383</v>
      </c>
      <c r="K57" s="12"/>
      <c r="L57" s="13"/>
      <c r="M57" s="14"/>
    </row>
    <row r="58" spans="1:13" ht="78">
      <c r="A58" s="7" t="s">
        <v>149</v>
      </c>
      <c r="B58" s="7" t="s">
        <v>74</v>
      </c>
      <c r="C58" s="8" t="s">
        <v>578</v>
      </c>
      <c r="D58" s="92" t="str">
        <f t="shared" si="0"/>
        <v>01020001</v>
      </c>
      <c r="E58" s="7" t="s">
        <v>83</v>
      </c>
      <c r="F58" s="9" t="s">
        <v>81</v>
      </c>
      <c r="G58" s="10" t="s">
        <v>625</v>
      </c>
      <c r="H58" s="10" t="s">
        <v>84</v>
      </c>
      <c r="I58" s="10" t="s">
        <v>82</v>
      </c>
      <c r="J58" s="11" t="s">
        <v>384</v>
      </c>
      <c r="K58" s="12"/>
      <c r="L58" s="13"/>
      <c r="M58" s="14"/>
    </row>
    <row r="59" spans="1:13" ht="39">
      <c r="A59" s="7" t="s">
        <v>149</v>
      </c>
      <c r="B59" s="7" t="s">
        <v>74</v>
      </c>
      <c r="C59" s="8" t="s">
        <v>579</v>
      </c>
      <c r="D59" s="92" t="str">
        <f t="shared" si="0"/>
        <v>01020002</v>
      </c>
      <c r="E59" s="7" t="s">
        <v>85</v>
      </c>
      <c r="F59" s="9" t="s">
        <v>167</v>
      </c>
      <c r="G59" s="10" t="s">
        <v>86</v>
      </c>
      <c r="H59" s="10" t="s">
        <v>87</v>
      </c>
      <c r="I59" s="10" t="s">
        <v>88</v>
      </c>
      <c r="J59" s="11" t="s">
        <v>385</v>
      </c>
      <c r="K59" s="12"/>
      <c r="L59" s="13"/>
      <c r="M59" s="14"/>
    </row>
    <row r="60" spans="1:13" ht="52">
      <c r="A60" s="7" t="s">
        <v>149</v>
      </c>
      <c r="B60" s="7" t="s">
        <v>74</v>
      </c>
      <c r="C60" s="8" t="s">
        <v>580</v>
      </c>
      <c r="D60" s="92" t="str">
        <f t="shared" si="0"/>
        <v>01020003</v>
      </c>
      <c r="E60" s="7" t="s">
        <v>89</v>
      </c>
      <c r="F60" s="9" t="s">
        <v>90</v>
      </c>
      <c r="G60" s="10" t="s">
        <v>386</v>
      </c>
      <c r="H60" s="10"/>
      <c r="I60" s="10" t="s">
        <v>91</v>
      </c>
      <c r="J60" s="11" t="s">
        <v>387</v>
      </c>
      <c r="K60" s="12"/>
      <c r="L60" s="13"/>
      <c r="M60" s="14"/>
    </row>
    <row r="61" spans="1:13" ht="52">
      <c r="A61" s="7" t="s">
        <v>149</v>
      </c>
      <c r="B61" s="7" t="s">
        <v>74</v>
      </c>
      <c r="C61" s="8" t="s">
        <v>581</v>
      </c>
      <c r="D61" s="92" t="str">
        <f t="shared" si="0"/>
        <v>01020004</v>
      </c>
      <c r="E61" s="7" t="s">
        <v>80</v>
      </c>
      <c r="F61" s="9" t="s">
        <v>92</v>
      </c>
      <c r="G61" s="10" t="s">
        <v>93</v>
      </c>
      <c r="H61" s="10" t="s">
        <v>94</v>
      </c>
      <c r="I61" s="10" t="s">
        <v>95</v>
      </c>
      <c r="J61" s="11" t="s">
        <v>96</v>
      </c>
      <c r="K61" s="12"/>
      <c r="L61" s="13"/>
      <c r="M61" s="14"/>
    </row>
    <row r="62" spans="1:13" ht="39">
      <c r="A62" s="7" t="s">
        <v>149</v>
      </c>
      <c r="B62" s="7" t="s">
        <v>74</v>
      </c>
      <c r="C62" s="8" t="s">
        <v>582</v>
      </c>
      <c r="D62" s="92" t="str">
        <f t="shared" si="0"/>
        <v>01020005</v>
      </c>
      <c r="E62" s="7" t="s">
        <v>80</v>
      </c>
      <c r="F62" s="9" t="s">
        <v>92</v>
      </c>
      <c r="G62" s="10" t="s">
        <v>97</v>
      </c>
      <c r="H62" s="10" t="s">
        <v>98</v>
      </c>
      <c r="I62" s="10" t="s">
        <v>388</v>
      </c>
      <c r="J62" s="11" t="s">
        <v>389</v>
      </c>
      <c r="K62" s="12"/>
      <c r="L62" s="13"/>
      <c r="M62" s="14"/>
    </row>
    <row r="63" spans="1:13" ht="39">
      <c r="A63" s="7" t="s">
        <v>149</v>
      </c>
      <c r="B63" s="7" t="s">
        <v>74</v>
      </c>
      <c r="C63" s="8" t="s">
        <v>583</v>
      </c>
      <c r="D63" s="92" t="str">
        <f t="shared" si="0"/>
        <v>01020006</v>
      </c>
      <c r="E63" s="7" t="s">
        <v>99</v>
      </c>
      <c r="F63" s="9" t="s">
        <v>100</v>
      </c>
      <c r="G63" s="10" t="s">
        <v>423</v>
      </c>
      <c r="H63" s="10"/>
      <c r="I63" s="10" t="s">
        <v>101</v>
      </c>
      <c r="J63" s="11" t="s">
        <v>102</v>
      </c>
      <c r="K63" s="12"/>
      <c r="L63" s="13"/>
      <c r="M63" s="14"/>
    </row>
    <row r="64" spans="1:13" ht="52">
      <c r="A64" s="7" t="s">
        <v>149</v>
      </c>
      <c r="B64" s="7" t="s">
        <v>74</v>
      </c>
      <c r="C64" s="8" t="s">
        <v>584</v>
      </c>
      <c r="D64" s="92" t="str">
        <f t="shared" si="0"/>
        <v>01020007</v>
      </c>
      <c r="E64" s="7" t="s">
        <v>75</v>
      </c>
      <c r="F64" s="9" t="s">
        <v>79</v>
      </c>
      <c r="G64" s="10" t="s">
        <v>76</v>
      </c>
      <c r="H64" s="10"/>
      <c r="I64" s="10" t="s">
        <v>77</v>
      </c>
      <c r="J64" s="11" t="s">
        <v>78</v>
      </c>
      <c r="K64" s="12"/>
      <c r="L64" s="13"/>
      <c r="M64" s="14"/>
    </row>
    <row r="65" spans="1:13" ht="52">
      <c r="A65" s="7" t="s">
        <v>149</v>
      </c>
      <c r="B65" s="7" t="s">
        <v>74</v>
      </c>
      <c r="C65" s="8" t="s">
        <v>585</v>
      </c>
      <c r="D65" s="92" t="str">
        <f t="shared" si="0"/>
        <v>01020008</v>
      </c>
      <c r="E65" s="7" t="s">
        <v>103</v>
      </c>
      <c r="F65" s="9" t="s">
        <v>104</v>
      </c>
      <c r="G65" s="10" t="s">
        <v>105</v>
      </c>
      <c r="H65" s="10"/>
      <c r="I65" s="10" t="s">
        <v>106</v>
      </c>
      <c r="J65" s="11" t="s">
        <v>107</v>
      </c>
      <c r="K65" s="12"/>
      <c r="L65" s="13"/>
      <c r="M65" s="14"/>
    </row>
    <row r="66" spans="1:13" ht="39">
      <c r="A66" s="7" t="s">
        <v>149</v>
      </c>
      <c r="B66" s="7" t="s">
        <v>74</v>
      </c>
      <c r="C66" s="8" t="s">
        <v>586</v>
      </c>
      <c r="D66" s="92" t="str">
        <f t="shared" si="0"/>
        <v>01020009</v>
      </c>
      <c r="E66" s="7" t="s">
        <v>108</v>
      </c>
      <c r="F66" s="9" t="s">
        <v>109</v>
      </c>
      <c r="G66" s="10" t="s">
        <v>110</v>
      </c>
      <c r="H66" s="10"/>
      <c r="I66" s="10" t="s">
        <v>390</v>
      </c>
      <c r="J66" s="11" t="s">
        <v>391</v>
      </c>
      <c r="K66" s="12"/>
      <c r="L66" s="13"/>
      <c r="M66" s="14"/>
    </row>
    <row r="67" spans="1:13" ht="52">
      <c r="A67" s="7" t="s">
        <v>149</v>
      </c>
      <c r="B67" s="7" t="s">
        <v>74</v>
      </c>
      <c r="C67" s="8" t="s">
        <v>587</v>
      </c>
      <c r="D67" s="92" t="str">
        <f t="shared" si="0"/>
        <v>01020010</v>
      </c>
      <c r="E67" s="7" t="s">
        <v>402</v>
      </c>
      <c r="F67" s="9" t="s">
        <v>403</v>
      </c>
      <c r="G67" s="10" t="s">
        <v>404</v>
      </c>
      <c r="H67" s="10" t="s">
        <v>405</v>
      </c>
      <c r="I67" s="10" t="s">
        <v>406</v>
      </c>
      <c r="J67" s="11" t="s">
        <v>407</v>
      </c>
      <c r="K67" s="12"/>
      <c r="L67" s="13"/>
      <c r="M67" s="14"/>
    </row>
    <row r="68" spans="1:13" s="24" customFormat="1" ht="52">
      <c r="A68" s="16" t="s">
        <v>149</v>
      </c>
      <c r="B68" s="16" t="s">
        <v>74</v>
      </c>
      <c r="C68" s="17" t="s">
        <v>588</v>
      </c>
      <c r="D68" s="92" t="str">
        <f t="shared" ref="D68:D100" si="1">HYPERLINK("http://www.city.kaga.ishikawa.jp/kitamae/monjo/data/sakayake/1-koukai/" &amp; C68 &amp; ".pdf",C68)</f>
        <v>01020011</v>
      </c>
      <c r="E68" s="16" t="s">
        <v>111</v>
      </c>
      <c r="F68" s="18" t="s">
        <v>112</v>
      </c>
      <c r="G68" s="19" t="s">
        <v>113</v>
      </c>
      <c r="H68" s="19"/>
      <c r="I68" s="19" t="s">
        <v>114</v>
      </c>
      <c r="J68" s="20" t="s">
        <v>115</v>
      </c>
      <c r="K68" s="21"/>
      <c r="L68" s="22"/>
      <c r="M68" s="23"/>
    </row>
    <row r="69" spans="1:13" ht="65">
      <c r="A69" s="7" t="s">
        <v>149</v>
      </c>
      <c r="B69" s="7" t="s">
        <v>116</v>
      </c>
      <c r="C69" s="8" t="s">
        <v>589</v>
      </c>
      <c r="D69" s="92" t="str">
        <f t="shared" si="1"/>
        <v>01030001</v>
      </c>
      <c r="E69" s="7" t="s">
        <v>80</v>
      </c>
      <c r="F69" s="9" t="s">
        <v>168</v>
      </c>
      <c r="G69" s="10" t="s">
        <v>169</v>
      </c>
      <c r="H69" s="10" t="s">
        <v>170</v>
      </c>
      <c r="I69" s="10" t="s">
        <v>172</v>
      </c>
      <c r="J69" s="11" t="s">
        <v>171</v>
      </c>
      <c r="K69" s="12"/>
      <c r="L69" s="13"/>
      <c r="M69" s="14"/>
    </row>
    <row r="70" spans="1:13" ht="52">
      <c r="A70" s="7" t="s">
        <v>149</v>
      </c>
      <c r="B70" s="7" t="s">
        <v>116</v>
      </c>
      <c r="C70" s="8" t="s">
        <v>590</v>
      </c>
      <c r="D70" s="92" t="str">
        <f t="shared" si="1"/>
        <v>01030002</v>
      </c>
      <c r="E70" s="7" t="s">
        <v>173</v>
      </c>
      <c r="F70" s="9" t="s">
        <v>168</v>
      </c>
      <c r="G70" s="10" t="s">
        <v>174</v>
      </c>
      <c r="H70" s="10" t="s">
        <v>175</v>
      </c>
      <c r="I70" s="10" t="s">
        <v>176</v>
      </c>
      <c r="J70" s="11" t="s">
        <v>393</v>
      </c>
      <c r="K70" s="12"/>
      <c r="L70" s="13"/>
      <c r="M70" s="14"/>
    </row>
    <row r="71" spans="1:13" ht="65">
      <c r="A71" s="7" t="s">
        <v>149</v>
      </c>
      <c r="B71" s="7" t="s">
        <v>116</v>
      </c>
      <c r="C71" s="8" t="s">
        <v>591</v>
      </c>
      <c r="D71" s="92" t="str">
        <f t="shared" si="1"/>
        <v>01030003</v>
      </c>
      <c r="E71" s="7" t="s">
        <v>173</v>
      </c>
      <c r="F71" s="9" t="s">
        <v>168</v>
      </c>
      <c r="G71" s="10" t="s">
        <v>177</v>
      </c>
      <c r="H71" s="10" t="s">
        <v>178</v>
      </c>
      <c r="I71" s="10" t="s">
        <v>176</v>
      </c>
      <c r="J71" s="11" t="s">
        <v>394</v>
      </c>
      <c r="K71" s="12"/>
      <c r="L71" s="13"/>
      <c r="M71" s="14"/>
    </row>
    <row r="72" spans="1:13" ht="26">
      <c r="A72" s="7" t="s">
        <v>149</v>
      </c>
      <c r="B72" s="7" t="s">
        <v>116</v>
      </c>
      <c r="C72" s="8" t="s">
        <v>592</v>
      </c>
      <c r="D72" s="92" t="str">
        <f t="shared" si="1"/>
        <v>01030004</v>
      </c>
      <c r="E72" s="7" t="s">
        <v>80</v>
      </c>
      <c r="F72" s="9" t="s">
        <v>179</v>
      </c>
      <c r="G72" s="10" t="s">
        <v>180</v>
      </c>
      <c r="H72" s="10" t="s">
        <v>98</v>
      </c>
      <c r="I72" s="10" t="s">
        <v>181</v>
      </c>
      <c r="J72" s="11" t="s">
        <v>395</v>
      </c>
      <c r="K72" s="12"/>
      <c r="L72" s="13"/>
      <c r="M72" s="14"/>
    </row>
    <row r="73" spans="1:13" ht="26">
      <c r="A73" s="7" t="s">
        <v>149</v>
      </c>
      <c r="B73" s="7" t="s">
        <v>116</v>
      </c>
      <c r="C73" s="8" t="s">
        <v>593</v>
      </c>
      <c r="D73" s="92" t="str">
        <f t="shared" si="1"/>
        <v>01030005</v>
      </c>
      <c r="E73" s="7" t="s">
        <v>125</v>
      </c>
      <c r="F73" s="9" t="s">
        <v>182</v>
      </c>
      <c r="G73" s="10" t="s">
        <v>183</v>
      </c>
      <c r="H73" s="10" t="s">
        <v>184</v>
      </c>
      <c r="I73" s="10" t="s">
        <v>185</v>
      </c>
      <c r="J73" s="11" t="s">
        <v>186</v>
      </c>
      <c r="K73" s="12"/>
      <c r="L73" s="13"/>
      <c r="M73" s="14"/>
    </row>
    <row r="74" spans="1:13" ht="52">
      <c r="A74" s="7" t="s">
        <v>149</v>
      </c>
      <c r="B74" s="7" t="s">
        <v>116</v>
      </c>
      <c r="C74" s="8" t="s">
        <v>594</v>
      </c>
      <c r="D74" s="92" t="str">
        <f t="shared" si="1"/>
        <v>01030006</v>
      </c>
      <c r="E74" s="7" t="s">
        <v>125</v>
      </c>
      <c r="F74" s="9" t="s">
        <v>187</v>
      </c>
      <c r="G74" s="10" t="s">
        <v>188</v>
      </c>
      <c r="H74" s="10" t="s">
        <v>396</v>
      </c>
      <c r="I74" s="10" t="s">
        <v>189</v>
      </c>
      <c r="J74" s="11" t="s">
        <v>397</v>
      </c>
      <c r="K74" s="12"/>
      <c r="L74" s="13"/>
      <c r="M74" s="14"/>
    </row>
    <row r="75" spans="1:13" ht="39">
      <c r="A75" s="7" t="s">
        <v>149</v>
      </c>
      <c r="B75" s="7" t="s">
        <v>116</v>
      </c>
      <c r="C75" s="8" t="s">
        <v>595</v>
      </c>
      <c r="D75" s="92" t="str">
        <f t="shared" si="1"/>
        <v>01030007</v>
      </c>
      <c r="E75" s="7" t="s">
        <v>125</v>
      </c>
      <c r="F75" s="9" t="s">
        <v>190</v>
      </c>
      <c r="G75" s="10" t="s">
        <v>191</v>
      </c>
      <c r="H75" s="10" t="s">
        <v>192</v>
      </c>
      <c r="I75" s="10" t="s">
        <v>193</v>
      </c>
      <c r="J75" s="11" t="s">
        <v>194</v>
      </c>
      <c r="K75" s="12"/>
      <c r="L75" s="13"/>
      <c r="M75" s="14"/>
    </row>
    <row r="76" spans="1:13" ht="52">
      <c r="A76" s="7" t="s">
        <v>149</v>
      </c>
      <c r="B76" s="7" t="s">
        <v>116</v>
      </c>
      <c r="C76" s="8" t="s">
        <v>596</v>
      </c>
      <c r="D76" s="92" t="str">
        <f t="shared" si="1"/>
        <v>01030008</v>
      </c>
      <c r="E76" s="7" t="s">
        <v>125</v>
      </c>
      <c r="F76" s="9" t="s">
        <v>195</v>
      </c>
      <c r="G76" s="10" t="s">
        <v>196</v>
      </c>
      <c r="H76" s="10" t="s">
        <v>197</v>
      </c>
      <c r="I76" s="10" t="s">
        <v>200</v>
      </c>
      <c r="J76" s="11" t="s">
        <v>398</v>
      </c>
      <c r="K76" s="12"/>
      <c r="L76" s="13"/>
      <c r="M76" s="14"/>
    </row>
    <row r="77" spans="1:13" ht="39">
      <c r="A77" s="7" t="s">
        <v>149</v>
      </c>
      <c r="B77" s="7" t="s">
        <v>116</v>
      </c>
      <c r="C77" s="8" t="s">
        <v>597</v>
      </c>
      <c r="D77" s="92" t="str">
        <f t="shared" si="1"/>
        <v>01030009</v>
      </c>
      <c r="E77" s="7" t="s">
        <v>198</v>
      </c>
      <c r="F77" s="9" t="s">
        <v>199</v>
      </c>
      <c r="G77" s="10" t="s">
        <v>201</v>
      </c>
      <c r="H77" s="10" t="s">
        <v>197</v>
      </c>
      <c r="I77" s="10" t="s">
        <v>202</v>
      </c>
      <c r="J77" s="25" t="s">
        <v>399</v>
      </c>
      <c r="K77" s="12"/>
      <c r="L77" s="13"/>
      <c r="M77" s="14"/>
    </row>
    <row r="78" spans="1:13" ht="52">
      <c r="A78" s="7" t="s">
        <v>149</v>
      </c>
      <c r="B78" s="7" t="s">
        <v>116</v>
      </c>
      <c r="C78" s="8" t="s">
        <v>598</v>
      </c>
      <c r="D78" s="92" t="str">
        <f t="shared" si="1"/>
        <v>01030010</v>
      </c>
      <c r="E78" s="7" t="s">
        <v>125</v>
      </c>
      <c r="F78" s="9" t="s">
        <v>203</v>
      </c>
      <c r="G78" s="10" t="s">
        <v>204</v>
      </c>
      <c r="H78" s="10" t="s">
        <v>209</v>
      </c>
      <c r="I78" s="10" t="s">
        <v>205</v>
      </c>
      <c r="J78" s="11" t="s">
        <v>206</v>
      </c>
      <c r="K78" s="12"/>
      <c r="L78" s="13"/>
      <c r="M78" s="14"/>
    </row>
    <row r="79" spans="1:13" ht="39">
      <c r="A79" s="7" t="s">
        <v>149</v>
      </c>
      <c r="B79" s="7" t="s">
        <v>116</v>
      </c>
      <c r="C79" s="8" t="s">
        <v>599</v>
      </c>
      <c r="D79" s="92" t="str">
        <f t="shared" si="1"/>
        <v>01030011</v>
      </c>
      <c r="E79" s="7" t="s">
        <v>125</v>
      </c>
      <c r="F79" s="9" t="s">
        <v>207</v>
      </c>
      <c r="G79" s="10" t="s">
        <v>208</v>
      </c>
      <c r="H79" s="10" t="s">
        <v>210</v>
      </c>
      <c r="I79" s="10" t="s">
        <v>211</v>
      </c>
      <c r="J79" s="11" t="s">
        <v>212</v>
      </c>
      <c r="K79" s="12"/>
      <c r="L79" s="13"/>
      <c r="M79" s="14"/>
    </row>
    <row r="80" spans="1:13" ht="39">
      <c r="A80" s="7" t="s">
        <v>149</v>
      </c>
      <c r="B80" s="7" t="s">
        <v>116</v>
      </c>
      <c r="C80" s="8" t="s">
        <v>600</v>
      </c>
      <c r="D80" s="92" t="str">
        <f t="shared" si="1"/>
        <v>01030012</v>
      </c>
      <c r="E80" s="7" t="s">
        <v>125</v>
      </c>
      <c r="F80" s="9" t="s">
        <v>213</v>
      </c>
      <c r="G80" s="10" t="s">
        <v>214</v>
      </c>
      <c r="H80" s="10" t="s">
        <v>215</v>
      </c>
      <c r="I80" s="10" t="s">
        <v>220</v>
      </c>
      <c r="J80" s="11" t="s">
        <v>216</v>
      </c>
      <c r="K80" s="12"/>
      <c r="L80" s="13"/>
      <c r="M80" s="14"/>
    </row>
    <row r="81" spans="1:13" ht="52">
      <c r="A81" s="7" t="s">
        <v>149</v>
      </c>
      <c r="B81" s="7" t="s">
        <v>116</v>
      </c>
      <c r="C81" s="8" t="s">
        <v>601</v>
      </c>
      <c r="D81" s="92" t="str">
        <f t="shared" si="1"/>
        <v>01030013</v>
      </c>
      <c r="E81" s="7" t="s">
        <v>125</v>
      </c>
      <c r="F81" s="9" t="s">
        <v>217</v>
      </c>
      <c r="G81" s="10" t="s">
        <v>218</v>
      </c>
      <c r="H81" s="10" t="s">
        <v>219</v>
      </c>
      <c r="I81" s="10" t="s">
        <v>221</v>
      </c>
      <c r="J81" s="11" t="s">
        <v>424</v>
      </c>
      <c r="K81" s="12"/>
      <c r="L81" s="13"/>
      <c r="M81" s="14"/>
    </row>
    <row r="82" spans="1:13" ht="65">
      <c r="A82" s="7" t="s">
        <v>149</v>
      </c>
      <c r="B82" s="7" t="s">
        <v>116</v>
      </c>
      <c r="C82" s="8" t="s">
        <v>602</v>
      </c>
      <c r="D82" s="92" t="str">
        <f t="shared" si="1"/>
        <v>01030014</v>
      </c>
      <c r="E82" s="7" t="s">
        <v>0</v>
      </c>
      <c r="F82" s="9" t="s">
        <v>3</v>
      </c>
      <c r="G82" s="10" t="s">
        <v>1</v>
      </c>
      <c r="H82" s="10" t="s">
        <v>400</v>
      </c>
      <c r="I82" s="10" t="s">
        <v>2</v>
      </c>
      <c r="J82" s="11" t="s">
        <v>4</v>
      </c>
      <c r="K82" s="12"/>
      <c r="L82" s="13"/>
      <c r="M82" s="14"/>
    </row>
    <row r="83" spans="1:13" ht="39">
      <c r="A83" s="7" t="s">
        <v>149</v>
      </c>
      <c r="B83" s="7" t="s">
        <v>116</v>
      </c>
      <c r="C83" s="8" t="s">
        <v>603</v>
      </c>
      <c r="D83" s="92" t="str">
        <f t="shared" si="1"/>
        <v>01030015</v>
      </c>
      <c r="E83" s="7" t="s">
        <v>125</v>
      </c>
      <c r="F83" s="9" t="s">
        <v>5</v>
      </c>
      <c r="G83" s="10" t="s">
        <v>10</v>
      </c>
      <c r="H83" s="10" t="s">
        <v>6</v>
      </c>
      <c r="I83" s="10" t="s">
        <v>7</v>
      </c>
      <c r="J83" s="25" t="s">
        <v>401</v>
      </c>
      <c r="K83" s="12"/>
      <c r="L83" s="13"/>
      <c r="M83" s="14"/>
    </row>
    <row r="84" spans="1:13" ht="39">
      <c r="A84" s="7" t="s">
        <v>149</v>
      </c>
      <c r="B84" s="7" t="s">
        <v>116</v>
      </c>
      <c r="C84" s="8" t="s">
        <v>604</v>
      </c>
      <c r="D84" s="92" t="str">
        <f t="shared" si="1"/>
        <v>01030016</v>
      </c>
      <c r="E84" s="7" t="s">
        <v>8</v>
      </c>
      <c r="F84" s="9" t="s">
        <v>9</v>
      </c>
      <c r="G84" s="10" t="s">
        <v>11</v>
      </c>
      <c r="H84" s="10" t="s">
        <v>12</v>
      </c>
      <c r="I84" s="10" t="s">
        <v>13</v>
      </c>
      <c r="J84" s="25" t="s">
        <v>14</v>
      </c>
      <c r="K84" s="12"/>
      <c r="L84" s="13"/>
      <c r="M84" s="14"/>
    </row>
    <row r="85" spans="1:13" ht="52">
      <c r="A85" s="7" t="s">
        <v>149</v>
      </c>
      <c r="B85" s="7" t="s">
        <v>116</v>
      </c>
      <c r="C85" s="8" t="s">
        <v>605</v>
      </c>
      <c r="D85" s="92" t="str">
        <f t="shared" si="1"/>
        <v>01030017</v>
      </c>
      <c r="E85" s="7" t="s">
        <v>125</v>
      </c>
      <c r="F85" s="9" t="s">
        <v>15</v>
      </c>
      <c r="G85" s="10" t="s">
        <v>16</v>
      </c>
      <c r="H85" s="10" t="s">
        <v>215</v>
      </c>
      <c r="I85" s="10" t="s">
        <v>17</v>
      </c>
      <c r="J85" s="25" t="s">
        <v>18</v>
      </c>
      <c r="K85" s="12"/>
      <c r="L85" s="13"/>
      <c r="M85" s="14"/>
    </row>
    <row r="86" spans="1:13" ht="52">
      <c r="A86" s="7" t="s">
        <v>149</v>
      </c>
      <c r="B86" s="7" t="s">
        <v>116</v>
      </c>
      <c r="C86" s="8" t="s">
        <v>606</v>
      </c>
      <c r="D86" s="92" t="str">
        <f t="shared" si="1"/>
        <v>01030018</v>
      </c>
      <c r="E86" s="7" t="s">
        <v>125</v>
      </c>
      <c r="F86" s="9" t="s">
        <v>19</v>
      </c>
      <c r="G86" s="10" t="s">
        <v>20</v>
      </c>
      <c r="H86" s="10" t="s">
        <v>21</v>
      </c>
      <c r="I86" s="10" t="s">
        <v>22</v>
      </c>
      <c r="J86" s="11" t="s">
        <v>32</v>
      </c>
      <c r="K86" s="12"/>
      <c r="L86" s="13"/>
      <c r="M86" s="14"/>
    </row>
    <row r="87" spans="1:13" ht="52">
      <c r="A87" s="7" t="s">
        <v>149</v>
      </c>
      <c r="B87" s="7" t="s">
        <v>116</v>
      </c>
      <c r="C87" s="8" t="s">
        <v>607</v>
      </c>
      <c r="D87" s="92" t="str">
        <f t="shared" si="1"/>
        <v>01030019</v>
      </c>
      <c r="E87" s="7" t="s">
        <v>23</v>
      </c>
      <c r="F87" s="9" t="s">
        <v>24</v>
      </c>
      <c r="G87" s="10" t="s">
        <v>25</v>
      </c>
      <c r="H87" s="10" t="s">
        <v>26</v>
      </c>
      <c r="I87" s="10" t="s">
        <v>27</v>
      </c>
      <c r="J87" s="25" t="s">
        <v>28</v>
      </c>
      <c r="K87" s="12"/>
      <c r="L87" s="13"/>
      <c r="M87" s="14"/>
    </row>
    <row r="88" spans="1:13" ht="52">
      <c r="A88" s="7" t="s">
        <v>149</v>
      </c>
      <c r="B88" s="7" t="s">
        <v>116</v>
      </c>
      <c r="C88" s="8" t="s">
        <v>608</v>
      </c>
      <c r="D88" s="92" t="str">
        <f t="shared" si="1"/>
        <v>01030020</v>
      </c>
      <c r="E88" s="7" t="s">
        <v>29</v>
      </c>
      <c r="F88" s="9" t="s">
        <v>30</v>
      </c>
      <c r="G88" s="10" t="s">
        <v>16</v>
      </c>
      <c r="H88" s="10" t="s">
        <v>215</v>
      </c>
      <c r="I88" s="10" t="s">
        <v>31</v>
      </c>
      <c r="J88" s="11" t="s">
        <v>408</v>
      </c>
      <c r="K88" s="12"/>
      <c r="L88" s="13"/>
      <c r="M88" s="14"/>
    </row>
    <row r="89" spans="1:13" ht="52">
      <c r="A89" s="7" t="s">
        <v>149</v>
      </c>
      <c r="B89" s="7" t="s">
        <v>116</v>
      </c>
      <c r="C89" s="8" t="s">
        <v>609</v>
      </c>
      <c r="D89" s="92" t="str">
        <f t="shared" si="1"/>
        <v>01030021</v>
      </c>
      <c r="E89" s="7" t="s">
        <v>125</v>
      </c>
      <c r="F89" s="9" t="s">
        <v>33</v>
      </c>
      <c r="G89" s="10" t="s">
        <v>34</v>
      </c>
      <c r="H89" s="10" t="s">
        <v>409</v>
      </c>
      <c r="I89" s="10" t="s">
        <v>35</v>
      </c>
      <c r="J89" s="11" t="s">
        <v>36</v>
      </c>
      <c r="K89" s="12"/>
      <c r="L89" s="13"/>
      <c r="M89" s="14"/>
    </row>
    <row r="90" spans="1:13" ht="52">
      <c r="A90" s="7" t="s">
        <v>149</v>
      </c>
      <c r="B90" s="7" t="s">
        <v>116</v>
      </c>
      <c r="C90" s="8" t="s">
        <v>610</v>
      </c>
      <c r="D90" s="92" t="str">
        <f t="shared" si="1"/>
        <v>01030022</v>
      </c>
      <c r="E90" s="7" t="s">
        <v>125</v>
      </c>
      <c r="F90" s="9" t="s">
        <v>37</v>
      </c>
      <c r="G90" s="10" t="s">
        <v>214</v>
      </c>
      <c r="H90" s="10" t="s">
        <v>38</v>
      </c>
      <c r="I90" s="10" t="s">
        <v>39</v>
      </c>
      <c r="J90" s="11" t="s">
        <v>410</v>
      </c>
      <c r="K90" s="12"/>
      <c r="L90" s="13"/>
      <c r="M90" s="14"/>
    </row>
    <row r="91" spans="1:13" ht="39">
      <c r="A91" s="7" t="s">
        <v>149</v>
      </c>
      <c r="B91" s="7" t="s">
        <v>116</v>
      </c>
      <c r="C91" s="8" t="s">
        <v>611</v>
      </c>
      <c r="D91" s="92" t="str">
        <f t="shared" si="1"/>
        <v>01030023</v>
      </c>
      <c r="E91" s="7" t="s">
        <v>125</v>
      </c>
      <c r="F91" s="9" t="s">
        <v>40</v>
      </c>
      <c r="G91" s="10" t="s">
        <v>214</v>
      </c>
      <c r="H91" s="10" t="s">
        <v>38</v>
      </c>
      <c r="I91" s="10" t="s">
        <v>41</v>
      </c>
      <c r="J91" s="11" t="s">
        <v>46</v>
      </c>
      <c r="K91" s="12"/>
      <c r="L91" s="13"/>
      <c r="M91" s="14"/>
    </row>
    <row r="92" spans="1:13" ht="52">
      <c r="A92" s="7" t="s">
        <v>149</v>
      </c>
      <c r="B92" s="7" t="s">
        <v>116</v>
      </c>
      <c r="C92" s="8" t="s">
        <v>612</v>
      </c>
      <c r="D92" s="92" t="str">
        <f t="shared" si="1"/>
        <v>01030024</v>
      </c>
      <c r="E92" s="7" t="s">
        <v>125</v>
      </c>
      <c r="F92" s="9" t="s">
        <v>42</v>
      </c>
      <c r="G92" s="10" t="s">
        <v>43</v>
      </c>
      <c r="H92" s="10" t="s">
        <v>44</v>
      </c>
      <c r="I92" s="10" t="s">
        <v>45</v>
      </c>
      <c r="J92" s="11" t="s">
        <v>411</v>
      </c>
      <c r="K92" s="12"/>
      <c r="L92" s="13"/>
      <c r="M92" s="14"/>
    </row>
    <row r="93" spans="1:13" ht="39">
      <c r="A93" s="7" t="s">
        <v>149</v>
      </c>
      <c r="B93" s="7" t="s">
        <v>47</v>
      </c>
      <c r="C93" s="8" t="s">
        <v>613</v>
      </c>
      <c r="D93" s="92" t="str">
        <f t="shared" si="1"/>
        <v>01040001</v>
      </c>
      <c r="E93" s="7" t="s">
        <v>482</v>
      </c>
      <c r="F93" s="9" t="s">
        <v>484</v>
      </c>
      <c r="G93" s="10" t="s">
        <v>483</v>
      </c>
      <c r="H93" s="10"/>
      <c r="I93" s="10" t="s">
        <v>412</v>
      </c>
      <c r="J93" s="25" t="s">
        <v>485</v>
      </c>
      <c r="K93" s="12"/>
      <c r="L93" s="13"/>
      <c r="M93" s="14"/>
    </row>
    <row r="94" spans="1:13" ht="39">
      <c r="A94" s="7" t="s">
        <v>149</v>
      </c>
      <c r="B94" s="7" t="s">
        <v>47</v>
      </c>
      <c r="C94" s="8" t="s">
        <v>614</v>
      </c>
      <c r="D94" s="92" t="str">
        <f t="shared" si="1"/>
        <v>01040002</v>
      </c>
      <c r="E94" s="7" t="s">
        <v>413</v>
      </c>
      <c r="F94" s="9" t="s">
        <v>414</v>
      </c>
      <c r="G94" s="10" t="s">
        <v>483</v>
      </c>
      <c r="H94" s="10"/>
      <c r="I94" s="10" t="s">
        <v>486</v>
      </c>
      <c r="J94" s="25" t="s">
        <v>425</v>
      </c>
      <c r="K94" s="12"/>
      <c r="L94" s="13"/>
      <c r="M94" s="14"/>
    </row>
    <row r="95" spans="1:13" ht="65">
      <c r="A95" s="7" t="s">
        <v>149</v>
      </c>
      <c r="B95" s="7" t="s">
        <v>47</v>
      </c>
      <c r="C95" s="8" t="s">
        <v>615</v>
      </c>
      <c r="D95" s="92" t="str">
        <f t="shared" si="1"/>
        <v>01040003</v>
      </c>
      <c r="E95" s="7" t="s">
        <v>487</v>
      </c>
      <c r="F95" s="9" t="s">
        <v>488</v>
      </c>
      <c r="G95" s="10" t="s">
        <v>426</v>
      </c>
      <c r="H95" s="10" t="s">
        <v>489</v>
      </c>
      <c r="I95" s="10" t="s">
        <v>415</v>
      </c>
      <c r="J95" s="25" t="s">
        <v>416</v>
      </c>
      <c r="K95" s="12"/>
      <c r="L95" s="13"/>
      <c r="M95" s="14"/>
    </row>
    <row r="96" spans="1:13" ht="55.5" customHeight="1">
      <c r="A96" s="7" t="s">
        <v>149</v>
      </c>
      <c r="B96" s="7" t="s">
        <v>48</v>
      </c>
      <c r="C96" s="8" t="s">
        <v>616</v>
      </c>
      <c r="D96" s="92" t="str">
        <f t="shared" si="1"/>
        <v>01050001</v>
      </c>
      <c r="E96" s="7" t="s">
        <v>490</v>
      </c>
      <c r="F96" s="9" t="s">
        <v>491</v>
      </c>
      <c r="G96" s="10" t="s">
        <v>494</v>
      </c>
      <c r="H96" s="10" t="s">
        <v>492</v>
      </c>
      <c r="I96" s="10" t="s">
        <v>493</v>
      </c>
      <c r="J96" s="25" t="s">
        <v>495</v>
      </c>
      <c r="K96" s="12"/>
      <c r="L96" s="13"/>
      <c r="M96" s="14"/>
    </row>
    <row r="97" spans="1:16" ht="55.5" customHeight="1">
      <c r="A97" s="7" t="s">
        <v>149</v>
      </c>
      <c r="B97" s="7" t="s">
        <v>48</v>
      </c>
      <c r="C97" s="8" t="s">
        <v>617</v>
      </c>
      <c r="D97" s="92" t="str">
        <f t="shared" si="1"/>
        <v>01050002</v>
      </c>
      <c r="E97" s="7" t="s">
        <v>497</v>
      </c>
      <c r="F97" s="9" t="s">
        <v>496</v>
      </c>
      <c r="G97" s="10" t="s">
        <v>498</v>
      </c>
      <c r="H97" s="10"/>
      <c r="I97" s="10" t="s">
        <v>499</v>
      </c>
      <c r="J97" s="25" t="s">
        <v>500</v>
      </c>
      <c r="K97" s="12"/>
      <c r="L97" s="13"/>
      <c r="M97" s="14"/>
    </row>
    <row r="98" spans="1:16" ht="55.5" customHeight="1">
      <c r="A98" s="7" t="s">
        <v>149</v>
      </c>
      <c r="B98" s="7" t="s">
        <v>48</v>
      </c>
      <c r="C98" s="8" t="s">
        <v>618</v>
      </c>
      <c r="D98" s="92" t="str">
        <f t="shared" si="1"/>
        <v>01050003</v>
      </c>
      <c r="E98" s="7" t="s">
        <v>515</v>
      </c>
      <c r="F98" s="9" t="s">
        <v>511</v>
      </c>
      <c r="G98" s="10" t="s">
        <v>512</v>
      </c>
      <c r="H98" s="10" t="s">
        <v>513</v>
      </c>
      <c r="I98" s="10" t="s">
        <v>514</v>
      </c>
      <c r="J98" s="25" t="s">
        <v>516</v>
      </c>
      <c r="K98" s="12"/>
      <c r="L98" s="13"/>
      <c r="M98" s="14"/>
    </row>
    <row r="99" spans="1:16" ht="56.25" customHeight="1">
      <c r="A99" s="7" t="s">
        <v>149</v>
      </c>
      <c r="B99" s="7" t="s">
        <v>48</v>
      </c>
      <c r="C99" s="8" t="s">
        <v>619</v>
      </c>
      <c r="D99" s="92" t="str">
        <f t="shared" si="1"/>
        <v>01050004</v>
      </c>
      <c r="E99" s="7" t="s">
        <v>117</v>
      </c>
      <c r="F99" s="9" t="s">
        <v>501</v>
      </c>
      <c r="G99" s="10" t="s">
        <v>502</v>
      </c>
      <c r="H99" s="10" t="s">
        <v>503</v>
      </c>
      <c r="I99" s="10" t="s">
        <v>504</v>
      </c>
      <c r="J99" s="25" t="s">
        <v>505</v>
      </c>
      <c r="K99" s="12"/>
      <c r="L99" s="13"/>
      <c r="M99" s="14"/>
      <c r="P99" s="26"/>
    </row>
    <row r="100" spans="1:16" ht="55.5" customHeight="1">
      <c r="A100" s="7" t="s">
        <v>149</v>
      </c>
      <c r="B100" s="7" t="s">
        <v>48</v>
      </c>
      <c r="C100" s="8" t="s">
        <v>620</v>
      </c>
      <c r="D100" s="92" t="str">
        <f t="shared" si="1"/>
        <v>01050005</v>
      </c>
      <c r="E100" s="7" t="s">
        <v>506</v>
      </c>
      <c r="F100" s="9" t="s">
        <v>507</v>
      </c>
      <c r="G100" s="10" t="s">
        <v>508</v>
      </c>
      <c r="H100" s="10" t="s">
        <v>512</v>
      </c>
      <c r="I100" s="10" t="s">
        <v>509</v>
      </c>
      <c r="J100" s="25" t="s">
        <v>510</v>
      </c>
      <c r="K100" s="12"/>
      <c r="L100" s="13"/>
      <c r="M100" s="14"/>
    </row>
    <row r="101" spans="1:16" ht="18" customHeight="1">
      <c r="A101" s="27"/>
      <c r="B101" s="15"/>
      <c r="C101" s="15"/>
      <c r="D101" s="15"/>
      <c r="E101" s="15"/>
      <c r="F101" s="15"/>
      <c r="G101" s="15"/>
      <c r="H101" s="15"/>
      <c r="I101" s="15"/>
    </row>
    <row r="113" spans="1:13">
      <c r="A113" s="30"/>
      <c r="B113" s="31"/>
      <c r="C113" s="31"/>
      <c r="D113" s="31"/>
      <c r="E113" s="31"/>
      <c r="F113" s="31"/>
      <c r="G113" s="31"/>
      <c r="H113" s="31"/>
      <c r="I113" s="31"/>
      <c r="J113" s="15"/>
      <c r="L113" s="15"/>
      <c r="M113" s="15"/>
    </row>
  </sheetData>
  <sortState ref="A2:P99">
    <sortCondition ref="C2:C99"/>
  </sortState>
  <phoneticPr fontId="1"/>
  <conditionalFormatting sqref="C113:D1048576 C2:D2 C101:D101 C4:C100">
    <cfRule type="duplicateValues" dxfId="0" priority="2"/>
  </conditionalFormatting>
  <pageMargins left="0.70000000000000007" right="0.70000000000000007" top="0.75000000000000011" bottom="0.75000000000000011" header="0.51" footer="0.51"/>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0"/>
  <sheetViews>
    <sheetView zoomScaleNormal="100" zoomScalePageLayoutView="125" workbookViewId="0">
      <pane xSplit="5" ySplit="2" topLeftCell="F3" activePane="bottomRight" state="frozen"/>
      <selection pane="topRight" activeCell="E1" sqref="E1"/>
      <selection pane="bottomLeft" activeCell="A2" sqref="A2"/>
      <selection pane="bottomRight" sqref="A1:XFD1"/>
    </sheetView>
  </sheetViews>
  <sheetFormatPr defaultColWidth="14" defaultRowHeight="13"/>
  <cols>
    <col min="1" max="9" width="14" style="55"/>
    <col min="10" max="10" width="42.453125" style="55" customWidth="1"/>
    <col min="11" max="16384" width="14" style="59"/>
  </cols>
  <sheetData>
    <row r="1" spans="1:10" ht="19" customHeight="1">
      <c r="A1" s="95" t="s">
        <v>2502</v>
      </c>
    </row>
    <row r="2" spans="1:10" s="37" customFormat="1" ht="26">
      <c r="A2" s="94" t="s">
        <v>627</v>
      </c>
      <c r="B2" s="34" t="s">
        <v>628</v>
      </c>
      <c r="C2" s="35" t="s">
        <v>629</v>
      </c>
      <c r="D2" s="35" t="s">
        <v>2503</v>
      </c>
      <c r="E2" s="34" t="s">
        <v>630</v>
      </c>
      <c r="F2" s="34" t="s">
        <v>631</v>
      </c>
      <c r="G2" s="34" t="s">
        <v>632</v>
      </c>
      <c r="H2" s="34" t="s">
        <v>633</v>
      </c>
      <c r="I2" s="34" t="s">
        <v>634</v>
      </c>
      <c r="J2" s="36" t="s">
        <v>635</v>
      </c>
    </row>
    <row r="3" spans="1:10" s="43" customFormat="1" ht="52">
      <c r="A3" s="38" t="s">
        <v>636</v>
      </c>
      <c r="B3" s="38" t="s">
        <v>637</v>
      </c>
      <c r="C3" s="39" t="s">
        <v>638</v>
      </c>
      <c r="D3" s="96" t="str">
        <f>HYPERLINK("http://www.city.kaga.ishikawa.jp/kitamae/monjo/data/sakayake/2-senpaku/" &amp; C3 &amp; ".pdf",C3)</f>
        <v>02010001</v>
      </c>
      <c r="E3" s="38" t="s">
        <v>639</v>
      </c>
      <c r="F3" s="40" t="s">
        <v>640</v>
      </c>
      <c r="G3" s="41" t="s">
        <v>641</v>
      </c>
      <c r="H3" s="41" t="s">
        <v>642</v>
      </c>
      <c r="I3" s="41" t="s">
        <v>643</v>
      </c>
      <c r="J3" s="42" t="s">
        <v>644</v>
      </c>
    </row>
    <row r="4" spans="1:10" s="43" customFormat="1" ht="39">
      <c r="A4" s="38" t="s">
        <v>636</v>
      </c>
      <c r="B4" s="38" t="s">
        <v>637</v>
      </c>
      <c r="C4" s="39" t="s">
        <v>645</v>
      </c>
      <c r="D4" s="96" t="str">
        <f t="shared" ref="D4:D67" si="0">HYPERLINK("http://www.city.kaga.ishikawa.jp/kitamae/monjo/data/sakayake/2-senpaku/" &amp; C4 &amp; ".pdf",C4)</f>
        <v>02010002</v>
      </c>
      <c r="E4" s="38" t="s">
        <v>646</v>
      </c>
      <c r="F4" s="40" t="s">
        <v>647</v>
      </c>
      <c r="G4" s="40" t="s">
        <v>648</v>
      </c>
      <c r="H4" s="41"/>
      <c r="I4" s="41" t="s">
        <v>649</v>
      </c>
      <c r="J4" s="42" t="s">
        <v>650</v>
      </c>
    </row>
    <row r="5" spans="1:10" s="43" customFormat="1" ht="39">
      <c r="A5" s="38" t="s">
        <v>636</v>
      </c>
      <c r="B5" s="38" t="s">
        <v>637</v>
      </c>
      <c r="C5" s="39" t="s">
        <v>651</v>
      </c>
      <c r="D5" s="96" t="str">
        <f t="shared" si="0"/>
        <v>02010003</v>
      </c>
      <c r="E5" s="38" t="s">
        <v>652</v>
      </c>
      <c r="F5" s="40" t="s">
        <v>653</v>
      </c>
      <c r="G5" s="41" t="s">
        <v>654</v>
      </c>
      <c r="H5" s="41" t="s">
        <v>655</v>
      </c>
      <c r="I5" s="41" t="s">
        <v>656</v>
      </c>
      <c r="J5" s="42" t="s">
        <v>657</v>
      </c>
    </row>
    <row r="6" spans="1:10" s="43" customFormat="1" ht="78">
      <c r="A6" s="38" t="s">
        <v>636</v>
      </c>
      <c r="B6" s="38" t="s">
        <v>637</v>
      </c>
      <c r="C6" s="39" t="s">
        <v>658</v>
      </c>
      <c r="D6" s="96" t="str">
        <f t="shared" si="0"/>
        <v>02010004</v>
      </c>
      <c r="E6" s="38" t="s">
        <v>659</v>
      </c>
      <c r="F6" s="40" t="s">
        <v>660</v>
      </c>
      <c r="G6" s="41" t="s">
        <v>661</v>
      </c>
      <c r="H6" s="41" t="s">
        <v>662</v>
      </c>
      <c r="I6" s="41" t="s">
        <v>663</v>
      </c>
      <c r="J6" s="42" t="s">
        <v>664</v>
      </c>
    </row>
    <row r="7" spans="1:10" s="43" customFormat="1" ht="52">
      <c r="A7" s="38" t="s">
        <v>636</v>
      </c>
      <c r="B7" s="38" t="s">
        <v>637</v>
      </c>
      <c r="C7" s="39" t="s">
        <v>665</v>
      </c>
      <c r="D7" s="96" t="str">
        <f t="shared" si="0"/>
        <v>02010005</v>
      </c>
      <c r="E7" s="38" t="s">
        <v>666</v>
      </c>
      <c r="F7" s="40" t="s">
        <v>667</v>
      </c>
      <c r="G7" s="41" t="s">
        <v>668</v>
      </c>
      <c r="H7" s="41" t="s">
        <v>669</v>
      </c>
      <c r="I7" s="41" t="s">
        <v>670</v>
      </c>
      <c r="J7" s="42" t="s">
        <v>671</v>
      </c>
    </row>
    <row r="8" spans="1:10" s="43" customFormat="1" ht="52">
      <c r="A8" s="38" t="s">
        <v>636</v>
      </c>
      <c r="B8" s="38" t="s">
        <v>637</v>
      </c>
      <c r="C8" s="39" t="s">
        <v>672</v>
      </c>
      <c r="D8" s="96" t="str">
        <f t="shared" si="0"/>
        <v>02010006</v>
      </c>
      <c r="E8" s="38" t="s">
        <v>673</v>
      </c>
      <c r="F8" s="40" t="s">
        <v>674</v>
      </c>
      <c r="G8" s="41" t="s">
        <v>675</v>
      </c>
      <c r="H8" s="41" t="s">
        <v>655</v>
      </c>
      <c r="I8" s="41" t="s">
        <v>676</v>
      </c>
      <c r="J8" s="42" t="s">
        <v>677</v>
      </c>
    </row>
    <row r="9" spans="1:10" s="43" customFormat="1" ht="39">
      <c r="A9" s="38" t="s">
        <v>636</v>
      </c>
      <c r="B9" s="38" t="s">
        <v>637</v>
      </c>
      <c r="C9" s="39" t="s">
        <v>678</v>
      </c>
      <c r="D9" s="96" t="str">
        <f t="shared" si="0"/>
        <v>02010007</v>
      </c>
      <c r="E9" s="38" t="s">
        <v>679</v>
      </c>
      <c r="F9" s="40" t="s">
        <v>680</v>
      </c>
      <c r="G9" s="41" t="s">
        <v>681</v>
      </c>
      <c r="H9" s="41"/>
      <c r="I9" s="41" t="s">
        <v>682</v>
      </c>
      <c r="J9" s="42" t="s">
        <v>683</v>
      </c>
    </row>
    <row r="10" spans="1:10" s="43" customFormat="1" ht="39">
      <c r="A10" s="38" t="s">
        <v>636</v>
      </c>
      <c r="B10" s="38" t="s">
        <v>637</v>
      </c>
      <c r="C10" s="39" t="s">
        <v>684</v>
      </c>
      <c r="D10" s="96" t="str">
        <f t="shared" si="0"/>
        <v>02010008</v>
      </c>
      <c r="E10" s="38" t="s">
        <v>685</v>
      </c>
      <c r="F10" s="40" t="s">
        <v>686</v>
      </c>
      <c r="G10" s="41" t="s">
        <v>668</v>
      </c>
      <c r="H10" s="41" t="s">
        <v>669</v>
      </c>
      <c r="I10" s="41" t="s">
        <v>687</v>
      </c>
      <c r="J10" s="42" t="s">
        <v>688</v>
      </c>
    </row>
    <row r="11" spans="1:10" s="43" customFormat="1" ht="39">
      <c r="A11" s="38" t="s">
        <v>636</v>
      </c>
      <c r="B11" s="38" t="s">
        <v>637</v>
      </c>
      <c r="C11" s="39" t="s">
        <v>689</v>
      </c>
      <c r="D11" s="96" t="str">
        <f t="shared" si="0"/>
        <v>02010009</v>
      </c>
      <c r="E11" s="38" t="s">
        <v>659</v>
      </c>
      <c r="F11" s="40" t="s">
        <v>690</v>
      </c>
      <c r="G11" s="41" t="s">
        <v>691</v>
      </c>
      <c r="H11" s="41" t="s">
        <v>662</v>
      </c>
      <c r="I11" s="41" t="s">
        <v>692</v>
      </c>
      <c r="J11" s="42" t="s">
        <v>693</v>
      </c>
    </row>
    <row r="12" spans="1:10" s="43" customFormat="1" ht="52">
      <c r="A12" s="38" t="s">
        <v>636</v>
      </c>
      <c r="B12" s="38" t="s">
        <v>637</v>
      </c>
      <c r="C12" s="39" t="s">
        <v>694</v>
      </c>
      <c r="D12" s="96" t="str">
        <f t="shared" si="0"/>
        <v>02010010</v>
      </c>
      <c r="E12" s="38" t="s">
        <v>695</v>
      </c>
      <c r="F12" s="40" t="s">
        <v>696</v>
      </c>
      <c r="G12" s="41" t="s">
        <v>697</v>
      </c>
      <c r="H12" s="41" t="s">
        <v>698</v>
      </c>
      <c r="I12" s="41" t="s">
        <v>699</v>
      </c>
      <c r="J12" s="42" t="s">
        <v>700</v>
      </c>
    </row>
    <row r="13" spans="1:10" s="43" customFormat="1" ht="78">
      <c r="A13" s="38" t="s">
        <v>636</v>
      </c>
      <c r="B13" s="38" t="s">
        <v>637</v>
      </c>
      <c r="C13" s="39" t="s">
        <v>701</v>
      </c>
      <c r="D13" s="96" t="str">
        <f t="shared" si="0"/>
        <v>02010011</v>
      </c>
      <c r="E13" s="38" t="s">
        <v>659</v>
      </c>
      <c r="F13" s="40" t="s">
        <v>702</v>
      </c>
      <c r="G13" s="41" t="s">
        <v>703</v>
      </c>
      <c r="H13" s="41" t="s">
        <v>704</v>
      </c>
      <c r="I13" s="41" t="s">
        <v>705</v>
      </c>
      <c r="J13" s="42" t="s">
        <v>706</v>
      </c>
    </row>
    <row r="14" spans="1:10" s="43" customFormat="1" ht="39">
      <c r="A14" s="38" t="s">
        <v>636</v>
      </c>
      <c r="B14" s="38" t="s">
        <v>637</v>
      </c>
      <c r="C14" s="39" t="s">
        <v>707</v>
      </c>
      <c r="D14" s="96" t="str">
        <f t="shared" si="0"/>
        <v>02010012</v>
      </c>
      <c r="E14" s="38" t="s">
        <v>708</v>
      </c>
      <c r="F14" s="40" t="s">
        <v>709</v>
      </c>
      <c r="G14" s="41" t="s">
        <v>710</v>
      </c>
      <c r="H14" s="41" t="s">
        <v>662</v>
      </c>
      <c r="I14" s="41" t="s">
        <v>711</v>
      </c>
      <c r="J14" s="42" t="s">
        <v>712</v>
      </c>
    </row>
    <row r="15" spans="1:10" s="43" customFormat="1" ht="39">
      <c r="A15" s="38" t="s">
        <v>636</v>
      </c>
      <c r="B15" s="38" t="s">
        <v>637</v>
      </c>
      <c r="C15" s="39" t="s">
        <v>713</v>
      </c>
      <c r="D15" s="96" t="str">
        <f t="shared" si="0"/>
        <v>02010013</v>
      </c>
      <c r="E15" s="38" t="s">
        <v>714</v>
      </c>
      <c r="F15" s="40" t="s">
        <v>715</v>
      </c>
      <c r="G15" s="41" t="s">
        <v>716</v>
      </c>
      <c r="H15" s="41"/>
      <c r="I15" s="41" t="s">
        <v>717</v>
      </c>
      <c r="J15" s="42" t="s">
        <v>718</v>
      </c>
    </row>
    <row r="16" spans="1:10" s="43" customFormat="1" ht="39">
      <c r="A16" s="38" t="s">
        <v>636</v>
      </c>
      <c r="B16" s="38" t="s">
        <v>637</v>
      </c>
      <c r="C16" s="39" t="s">
        <v>719</v>
      </c>
      <c r="D16" s="96" t="str">
        <f t="shared" si="0"/>
        <v>02010014</v>
      </c>
      <c r="E16" s="38" t="s">
        <v>720</v>
      </c>
      <c r="F16" s="40" t="s">
        <v>721</v>
      </c>
      <c r="G16" s="41" t="s">
        <v>722</v>
      </c>
      <c r="H16" s="41" t="s">
        <v>723</v>
      </c>
      <c r="I16" s="41" t="s">
        <v>724</v>
      </c>
      <c r="J16" s="42" t="s">
        <v>725</v>
      </c>
    </row>
    <row r="17" spans="1:10" s="43" customFormat="1" ht="52">
      <c r="A17" s="38" t="s">
        <v>636</v>
      </c>
      <c r="B17" s="38" t="s">
        <v>637</v>
      </c>
      <c r="C17" s="39" t="s">
        <v>726</v>
      </c>
      <c r="D17" s="96" t="str">
        <f t="shared" si="0"/>
        <v>02010015</v>
      </c>
      <c r="E17" s="38" t="s">
        <v>659</v>
      </c>
      <c r="F17" s="40" t="s">
        <v>727</v>
      </c>
      <c r="G17" s="41" t="s">
        <v>728</v>
      </c>
      <c r="H17" s="41" t="s">
        <v>729</v>
      </c>
      <c r="I17" s="41" t="s">
        <v>730</v>
      </c>
      <c r="J17" s="42" t="s">
        <v>731</v>
      </c>
    </row>
    <row r="18" spans="1:10" s="43" customFormat="1" ht="65">
      <c r="A18" s="38" t="s">
        <v>636</v>
      </c>
      <c r="B18" s="38" t="s">
        <v>637</v>
      </c>
      <c r="C18" s="39" t="s">
        <v>732</v>
      </c>
      <c r="D18" s="96" t="str">
        <f t="shared" si="0"/>
        <v>02010016</v>
      </c>
      <c r="E18" s="38" t="s">
        <v>733</v>
      </c>
      <c r="F18" s="40" t="s">
        <v>734</v>
      </c>
      <c r="G18" s="41" t="s">
        <v>735</v>
      </c>
      <c r="H18" s="41" t="s">
        <v>736</v>
      </c>
      <c r="I18" s="41" t="s">
        <v>737</v>
      </c>
      <c r="J18" s="42" t="s">
        <v>738</v>
      </c>
    </row>
    <row r="19" spans="1:10" s="43" customFormat="1" ht="52">
      <c r="A19" s="38" t="s">
        <v>636</v>
      </c>
      <c r="B19" s="38" t="s">
        <v>637</v>
      </c>
      <c r="C19" s="39" t="s">
        <v>739</v>
      </c>
      <c r="D19" s="96" t="str">
        <f t="shared" si="0"/>
        <v>02010017</v>
      </c>
      <c r="E19" s="38" t="s">
        <v>740</v>
      </c>
      <c r="F19" s="40" t="s">
        <v>741</v>
      </c>
      <c r="G19" s="41" t="s">
        <v>742</v>
      </c>
      <c r="H19" s="41" t="s">
        <v>743</v>
      </c>
      <c r="I19" s="41" t="s">
        <v>744</v>
      </c>
      <c r="J19" s="42" t="s">
        <v>745</v>
      </c>
    </row>
    <row r="20" spans="1:10" s="43" customFormat="1" ht="65">
      <c r="A20" s="38" t="s">
        <v>636</v>
      </c>
      <c r="B20" s="38" t="s">
        <v>637</v>
      </c>
      <c r="C20" s="39" t="s">
        <v>746</v>
      </c>
      <c r="D20" s="96" t="str">
        <f t="shared" si="0"/>
        <v>02010018</v>
      </c>
      <c r="E20" s="38" t="s">
        <v>659</v>
      </c>
      <c r="F20" s="40" t="s">
        <v>747</v>
      </c>
      <c r="G20" s="41" t="s">
        <v>748</v>
      </c>
      <c r="H20" s="41" t="s">
        <v>749</v>
      </c>
      <c r="I20" s="41" t="s">
        <v>750</v>
      </c>
      <c r="J20" s="42" t="s">
        <v>751</v>
      </c>
    </row>
    <row r="21" spans="1:10" s="43" customFormat="1" ht="39">
      <c r="A21" s="38" t="s">
        <v>636</v>
      </c>
      <c r="B21" s="38" t="s">
        <v>637</v>
      </c>
      <c r="C21" s="39" t="s">
        <v>752</v>
      </c>
      <c r="D21" s="96" t="str">
        <f t="shared" si="0"/>
        <v>02010019</v>
      </c>
      <c r="E21" s="38" t="s">
        <v>753</v>
      </c>
      <c r="F21" s="40" t="s">
        <v>754</v>
      </c>
      <c r="G21" s="41" t="s">
        <v>755</v>
      </c>
      <c r="H21" s="41" t="s">
        <v>756</v>
      </c>
      <c r="I21" s="41" t="s">
        <v>757</v>
      </c>
      <c r="J21" s="42" t="s">
        <v>758</v>
      </c>
    </row>
    <row r="22" spans="1:10" s="43" customFormat="1" ht="39">
      <c r="A22" s="38" t="s">
        <v>636</v>
      </c>
      <c r="B22" s="38" t="s">
        <v>637</v>
      </c>
      <c r="C22" s="39" t="s">
        <v>759</v>
      </c>
      <c r="D22" s="96" t="str">
        <f t="shared" si="0"/>
        <v>02010020</v>
      </c>
      <c r="E22" s="38" t="s">
        <v>760</v>
      </c>
      <c r="F22" s="40" t="s">
        <v>761</v>
      </c>
      <c r="G22" s="41" t="s">
        <v>762</v>
      </c>
      <c r="H22" s="41"/>
      <c r="I22" s="41" t="s">
        <v>763</v>
      </c>
      <c r="J22" s="42" t="s">
        <v>764</v>
      </c>
    </row>
    <row r="23" spans="1:10" s="43" customFormat="1" ht="39">
      <c r="A23" s="38" t="s">
        <v>636</v>
      </c>
      <c r="B23" s="38" t="s">
        <v>637</v>
      </c>
      <c r="C23" s="39" t="s">
        <v>765</v>
      </c>
      <c r="D23" s="96" t="str">
        <f t="shared" si="0"/>
        <v>02010021</v>
      </c>
      <c r="E23" s="38" t="s">
        <v>766</v>
      </c>
      <c r="F23" s="40" t="s">
        <v>767</v>
      </c>
      <c r="G23" s="41" t="s">
        <v>768</v>
      </c>
      <c r="H23" s="41" t="s">
        <v>769</v>
      </c>
      <c r="I23" s="41" t="s">
        <v>770</v>
      </c>
      <c r="J23" s="42" t="s">
        <v>771</v>
      </c>
    </row>
    <row r="24" spans="1:10" s="43" customFormat="1" ht="52">
      <c r="A24" s="38" t="s">
        <v>636</v>
      </c>
      <c r="B24" s="38" t="s">
        <v>637</v>
      </c>
      <c r="C24" s="39" t="s">
        <v>772</v>
      </c>
      <c r="D24" s="96" t="str">
        <f t="shared" si="0"/>
        <v>02010022</v>
      </c>
      <c r="E24" s="38" t="s">
        <v>659</v>
      </c>
      <c r="F24" s="40" t="s">
        <v>773</v>
      </c>
      <c r="G24" s="41" t="s">
        <v>774</v>
      </c>
      <c r="H24" s="40" t="s">
        <v>775</v>
      </c>
      <c r="I24" s="41" t="s">
        <v>776</v>
      </c>
      <c r="J24" s="42" t="s">
        <v>777</v>
      </c>
    </row>
    <row r="25" spans="1:10" s="43" customFormat="1" ht="39">
      <c r="A25" s="38" t="s">
        <v>636</v>
      </c>
      <c r="B25" s="38" t="s">
        <v>637</v>
      </c>
      <c r="C25" s="39" t="s">
        <v>778</v>
      </c>
      <c r="D25" s="96" t="str">
        <f t="shared" si="0"/>
        <v>02010023</v>
      </c>
      <c r="E25" s="38" t="s">
        <v>753</v>
      </c>
      <c r="F25" s="40" t="s">
        <v>779</v>
      </c>
      <c r="G25" s="41" t="s">
        <v>780</v>
      </c>
      <c r="H25" s="41" t="s">
        <v>781</v>
      </c>
      <c r="I25" s="41" t="s">
        <v>782</v>
      </c>
      <c r="J25" s="42" t="s">
        <v>783</v>
      </c>
    </row>
    <row r="26" spans="1:10" s="43" customFormat="1" ht="39">
      <c r="A26" s="38" t="s">
        <v>636</v>
      </c>
      <c r="B26" s="38" t="s">
        <v>637</v>
      </c>
      <c r="C26" s="39" t="s">
        <v>784</v>
      </c>
      <c r="D26" s="96" t="str">
        <f t="shared" si="0"/>
        <v>02010024</v>
      </c>
      <c r="E26" s="38" t="s">
        <v>785</v>
      </c>
      <c r="F26" s="40" t="s">
        <v>786</v>
      </c>
      <c r="G26" s="41" t="s">
        <v>787</v>
      </c>
      <c r="H26" s="41" t="s">
        <v>788</v>
      </c>
      <c r="I26" s="41" t="s">
        <v>789</v>
      </c>
      <c r="J26" s="42" t="s">
        <v>790</v>
      </c>
    </row>
    <row r="27" spans="1:10" s="43" customFormat="1" ht="52">
      <c r="A27" s="38" t="s">
        <v>636</v>
      </c>
      <c r="B27" s="38" t="s">
        <v>637</v>
      </c>
      <c r="C27" s="39" t="s">
        <v>791</v>
      </c>
      <c r="D27" s="96" t="str">
        <f t="shared" si="0"/>
        <v>02010025</v>
      </c>
      <c r="E27" s="38" t="s">
        <v>792</v>
      </c>
      <c r="F27" s="40" t="s">
        <v>793</v>
      </c>
      <c r="G27" s="41" t="s">
        <v>794</v>
      </c>
      <c r="H27" s="41" t="s">
        <v>795</v>
      </c>
      <c r="I27" s="41" t="s">
        <v>796</v>
      </c>
      <c r="J27" s="42" t="s">
        <v>797</v>
      </c>
    </row>
    <row r="28" spans="1:10" s="43" customFormat="1" ht="39">
      <c r="A28" s="38" t="s">
        <v>636</v>
      </c>
      <c r="B28" s="38" t="s">
        <v>637</v>
      </c>
      <c r="C28" s="39" t="s">
        <v>798</v>
      </c>
      <c r="D28" s="96" t="str">
        <f t="shared" si="0"/>
        <v>02010026</v>
      </c>
      <c r="E28" s="38" t="s">
        <v>659</v>
      </c>
      <c r="F28" s="40" t="s">
        <v>779</v>
      </c>
      <c r="G28" s="41" t="s">
        <v>780</v>
      </c>
      <c r="H28" s="41" t="s">
        <v>799</v>
      </c>
      <c r="I28" s="41" t="s">
        <v>800</v>
      </c>
      <c r="J28" s="42" t="s">
        <v>801</v>
      </c>
    </row>
    <row r="29" spans="1:10" s="43" customFormat="1" ht="39">
      <c r="A29" s="38" t="s">
        <v>636</v>
      </c>
      <c r="B29" s="38" t="s">
        <v>637</v>
      </c>
      <c r="C29" s="39" t="s">
        <v>802</v>
      </c>
      <c r="D29" s="96" t="str">
        <f t="shared" si="0"/>
        <v>02010027</v>
      </c>
      <c r="E29" s="38" t="s">
        <v>803</v>
      </c>
      <c r="F29" s="40" t="s">
        <v>804</v>
      </c>
      <c r="G29" s="41" t="s">
        <v>805</v>
      </c>
      <c r="H29" s="41" t="s">
        <v>806</v>
      </c>
      <c r="I29" s="41" t="s">
        <v>807</v>
      </c>
      <c r="J29" s="42" t="s">
        <v>808</v>
      </c>
    </row>
    <row r="30" spans="1:10" s="43" customFormat="1" ht="26">
      <c r="A30" s="38" t="s">
        <v>636</v>
      </c>
      <c r="B30" s="38" t="s">
        <v>637</v>
      </c>
      <c r="C30" s="39" t="s">
        <v>809</v>
      </c>
      <c r="D30" s="96" t="str">
        <f t="shared" si="0"/>
        <v>02010028</v>
      </c>
      <c r="E30" s="38" t="s">
        <v>810</v>
      </c>
      <c r="F30" s="40" t="s">
        <v>811</v>
      </c>
      <c r="G30" s="41" t="s">
        <v>768</v>
      </c>
      <c r="H30" s="41" t="s">
        <v>769</v>
      </c>
      <c r="I30" s="41" t="s">
        <v>812</v>
      </c>
      <c r="J30" s="42" t="s">
        <v>813</v>
      </c>
    </row>
    <row r="31" spans="1:10" s="43" customFormat="1" ht="65">
      <c r="A31" s="38" t="s">
        <v>636</v>
      </c>
      <c r="B31" s="38" t="s">
        <v>637</v>
      </c>
      <c r="C31" s="39" t="s">
        <v>814</v>
      </c>
      <c r="D31" s="96" t="str">
        <f t="shared" si="0"/>
        <v>02010029</v>
      </c>
      <c r="E31" s="38" t="s">
        <v>659</v>
      </c>
      <c r="F31" s="40" t="s">
        <v>815</v>
      </c>
      <c r="G31" s="41" t="s">
        <v>816</v>
      </c>
      <c r="H31" s="41"/>
      <c r="I31" s="41" t="s">
        <v>817</v>
      </c>
      <c r="J31" s="42" t="s">
        <v>818</v>
      </c>
    </row>
    <row r="32" spans="1:10" s="43" customFormat="1" ht="52">
      <c r="A32" s="38" t="s">
        <v>636</v>
      </c>
      <c r="B32" s="38" t="s">
        <v>637</v>
      </c>
      <c r="C32" s="39" t="s">
        <v>819</v>
      </c>
      <c r="D32" s="96" t="str">
        <f t="shared" si="0"/>
        <v>02010030</v>
      </c>
      <c r="E32" s="38" t="s">
        <v>659</v>
      </c>
      <c r="F32" s="40" t="s">
        <v>820</v>
      </c>
      <c r="G32" s="41" t="s">
        <v>821</v>
      </c>
      <c r="H32" s="41" t="s">
        <v>822</v>
      </c>
      <c r="I32" s="41" t="s">
        <v>823</v>
      </c>
      <c r="J32" s="42" t="s">
        <v>824</v>
      </c>
    </row>
    <row r="33" spans="1:10" s="43" customFormat="1" ht="26">
      <c r="A33" s="38" t="s">
        <v>636</v>
      </c>
      <c r="B33" s="38" t="s">
        <v>637</v>
      </c>
      <c r="C33" s="39" t="s">
        <v>825</v>
      </c>
      <c r="D33" s="96" t="str">
        <f t="shared" si="0"/>
        <v>02010031</v>
      </c>
      <c r="E33" s="38" t="s">
        <v>659</v>
      </c>
      <c r="F33" s="40" t="s">
        <v>826</v>
      </c>
      <c r="G33" s="41" t="s">
        <v>827</v>
      </c>
      <c r="H33" s="41" t="s">
        <v>828</v>
      </c>
      <c r="I33" s="41" t="s">
        <v>829</v>
      </c>
      <c r="J33" s="42"/>
    </row>
    <row r="34" spans="1:10" s="43" customFormat="1" ht="52">
      <c r="A34" s="38" t="s">
        <v>636</v>
      </c>
      <c r="B34" s="38" t="s">
        <v>637</v>
      </c>
      <c r="C34" s="39" t="s">
        <v>830</v>
      </c>
      <c r="D34" s="96" t="str">
        <f t="shared" si="0"/>
        <v>02010032</v>
      </c>
      <c r="E34" s="38" t="s">
        <v>831</v>
      </c>
      <c r="F34" s="40" t="s">
        <v>832</v>
      </c>
      <c r="G34" s="41" t="s">
        <v>768</v>
      </c>
      <c r="H34" s="41" t="s">
        <v>769</v>
      </c>
      <c r="I34" s="41" t="s">
        <v>833</v>
      </c>
      <c r="J34" s="42" t="s">
        <v>834</v>
      </c>
    </row>
    <row r="35" spans="1:10" s="43" customFormat="1" ht="39">
      <c r="A35" s="38" t="s">
        <v>636</v>
      </c>
      <c r="B35" s="38" t="s">
        <v>637</v>
      </c>
      <c r="C35" s="39" t="s">
        <v>835</v>
      </c>
      <c r="D35" s="96" t="str">
        <f t="shared" si="0"/>
        <v>02010033</v>
      </c>
      <c r="E35" s="38" t="s">
        <v>659</v>
      </c>
      <c r="F35" s="40" t="s">
        <v>836</v>
      </c>
      <c r="G35" s="41" t="s">
        <v>837</v>
      </c>
      <c r="H35" s="41" t="s">
        <v>838</v>
      </c>
      <c r="I35" s="41" t="s">
        <v>839</v>
      </c>
      <c r="J35" s="42" t="s">
        <v>840</v>
      </c>
    </row>
    <row r="36" spans="1:10" s="43" customFormat="1" ht="91">
      <c r="A36" s="38" t="s">
        <v>636</v>
      </c>
      <c r="B36" s="38" t="s">
        <v>637</v>
      </c>
      <c r="C36" s="39" t="s">
        <v>841</v>
      </c>
      <c r="D36" s="96" t="str">
        <f t="shared" si="0"/>
        <v>02010034</v>
      </c>
      <c r="E36" s="38" t="s">
        <v>842</v>
      </c>
      <c r="F36" s="40" t="s">
        <v>843</v>
      </c>
      <c r="G36" s="41" t="s">
        <v>844</v>
      </c>
      <c r="H36" s="41" t="s">
        <v>845</v>
      </c>
      <c r="I36" s="41" t="s">
        <v>846</v>
      </c>
      <c r="J36" s="42" t="s">
        <v>847</v>
      </c>
    </row>
    <row r="37" spans="1:10" s="43" customFormat="1" ht="52">
      <c r="A37" s="44" t="s">
        <v>848</v>
      </c>
      <c r="B37" s="44" t="s">
        <v>637</v>
      </c>
      <c r="C37" s="45" t="s">
        <v>849</v>
      </c>
      <c r="D37" s="96" t="str">
        <f t="shared" si="0"/>
        <v>02010035</v>
      </c>
      <c r="E37" s="44" t="s">
        <v>850</v>
      </c>
      <c r="F37" s="46" t="s">
        <v>851</v>
      </c>
      <c r="G37" s="47" t="s">
        <v>852</v>
      </c>
      <c r="H37" s="47" t="s">
        <v>853</v>
      </c>
      <c r="I37" s="47" t="s">
        <v>854</v>
      </c>
      <c r="J37" s="48" t="s">
        <v>855</v>
      </c>
    </row>
    <row r="38" spans="1:10" s="43" customFormat="1" ht="104">
      <c r="A38" s="38" t="s">
        <v>636</v>
      </c>
      <c r="B38" s="38" t="s">
        <v>637</v>
      </c>
      <c r="C38" s="39" t="s">
        <v>856</v>
      </c>
      <c r="D38" s="96" t="str">
        <f t="shared" si="0"/>
        <v>02010036</v>
      </c>
      <c r="E38" s="38" t="s">
        <v>857</v>
      </c>
      <c r="F38" s="40" t="s">
        <v>858</v>
      </c>
      <c r="G38" s="41" t="s">
        <v>768</v>
      </c>
      <c r="H38" s="41" t="s">
        <v>859</v>
      </c>
      <c r="I38" s="41" t="s">
        <v>860</v>
      </c>
      <c r="J38" s="42" t="s">
        <v>861</v>
      </c>
    </row>
    <row r="39" spans="1:10" s="43" customFormat="1" ht="39">
      <c r="A39" s="38" t="s">
        <v>636</v>
      </c>
      <c r="B39" s="38" t="s">
        <v>637</v>
      </c>
      <c r="C39" s="39" t="s">
        <v>862</v>
      </c>
      <c r="D39" s="96" t="str">
        <f t="shared" si="0"/>
        <v>02010037</v>
      </c>
      <c r="E39" s="38" t="s">
        <v>792</v>
      </c>
      <c r="F39" s="40" t="s">
        <v>863</v>
      </c>
      <c r="G39" s="41" t="s">
        <v>864</v>
      </c>
      <c r="H39" s="41" t="s">
        <v>865</v>
      </c>
      <c r="I39" s="41" t="s">
        <v>866</v>
      </c>
      <c r="J39" s="42" t="s">
        <v>867</v>
      </c>
    </row>
    <row r="40" spans="1:10" s="43" customFormat="1" ht="39">
      <c r="A40" s="38" t="s">
        <v>636</v>
      </c>
      <c r="B40" s="38" t="s">
        <v>637</v>
      </c>
      <c r="C40" s="39" t="s">
        <v>868</v>
      </c>
      <c r="D40" s="96" t="str">
        <f t="shared" si="0"/>
        <v>02010038</v>
      </c>
      <c r="E40" s="38" t="s">
        <v>869</v>
      </c>
      <c r="F40" s="40" t="s">
        <v>870</v>
      </c>
      <c r="G40" s="41" t="s">
        <v>768</v>
      </c>
      <c r="H40" s="41" t="s">
        <v>871</v>
      </c>
      <c r="I40" s="41" t="s">
        <v>872</v>
      </c>
      <c r="J40" s="42" t="s">
        <v>873</v>
      </c>
    </row>
    <row r="41" spans="1:10" s="43" customFormat="1" ht="78">
      <c r="A41" s="38" t="s">
        <v>636</v>
      </c>
      <c r="B41" s="38" t="s">
        <v>637</v>
      </c>
      <c r="C41" s="39" t="s">
        <v>874</v>
      </c>
      <c r="D41" s="96" t="str">
        <f t="shared" si="0"/>
        <v>02010039</v>
      </c>
      <c r="E41" s="38" t="s">
        <v>875</v>
      </c>
      <c r="F41" s="40" t="s">
        <v>876</v>
      </c>
      <c r="G41" s="41" t="s">
        <v>877</v>
      </c>
      <c r="H41" s="41" t="s">
        <v>878</v>
      </c>
      <c r="I41" s="41" t="s">
        <v>879</v>
      </c>
      <c r="J41" s="42" t="s">
        <v>880</v>
      </c>
    </row>
    <row r="42" spans="1:10" s="43" customFormat="1" ht="39">
      <c r="A42" s="38" t="s">
        <v>636</v>
      </c>
      <c r="B42" s="38" t="s">
        <v>637</v>
      </c>
      <c r="C42" s="39" t="s">
        <v>881</v>
      </c>
      <c r="D42" s="96" t="str">
        <f t="shared" si="0"/>
        <v>02010040</v>
      </c>
      <c r="E42" s="38" t="s">
        <v>882</v>
      </c>
      <c r="F42" s="40" t="s">
        <v>883</v>
      </c>
      <c r="G42" s="41" t="s">
        <v>884</v>
      </c>
      <c r="H42" s="41" t="s">
        <v>885</v>
      </c>
      <c r="I42" s="41" t="s">
        <v>886</v>
      </c>
      <c r="J42" s="42" t="s">
        <v>887</v>
      </c>
    </row>
    <row r="43" spans="1:10" s="43" customFormat="1" ht="65">
      <c r="A43" s="38" t="s">
        <v>636</v>
      </c>
      <c r="B43" s="38" t="s">
        <v>637</v>
      </c>
      <c r="C43" s="39" t="s">
        <v>888</v>
      </c>
      <c r="D43" s="96" t="str">
        <f t="shared" si="0"/>
        <v>02010041</v>
      </c>
      <c r="E43" s="38" t="s">
        <v>889</v>
      </c>
      <c r="F43" s="40" t="s">
        <v>890</v>
      </c>
      <c r="G43" s="41" t="s">
        <v>891</v>
      </c>
      <c r="H43" s="41" t="s">
        <v>892</v>
      </c>
      <c r="I43" s="41" t="s">
        <v>893</v>
      </c>
      <c r="J43" s="42" t="s">
        <v>894</v>
      </c>
    </row>
    <row r="44" spans="1:10" s="43" customFormat="1" ht="78">
      <c r="A44" s="38" t="s">
        <v>636</v>
      </c>
      <c r="B44" s="38" t="s">
        <v>637</v>
      </c>
      <c r="C44" s="39" t="s">
        <v>895</v>
      </c>
      <c r="D44" s="96" t="str">
        <f t="shared" si="0"/>
        <v>02010042</v>
      </c>
      <c r="E44" s="38" t="s">
        <v>896</v>
      </c>
      <c r="F44" s="40" t="s">
        <v>897</v>
      </c>
      <c r="G44" s="41" t="s">
        <v>898</v>
      </c>
      <c r="H44" s="41"/>
      <c r="I44" s="41" t="s">
        <v>899</v>
      </c>
      <c r="J44" s="42" t="s">
        <v>900</v>
      </c>
    </row>
    <row r="45" spans="1:10" s="43" customFormat="1" ht="104">
      <c r="A45" s="38" t="s">
        <v>636</v>
      </c>
      <c r="B45" s="38" t="s">
        <v>637</v>
      </c>
      <c r="C45" s="39" t="s">
        <v>901</v>
      </c>
      <c r="D45" s="96" t="str">
        <f t="shared" si="0"/>
        <v>02010043</v>
      </c>
      <c r="E45" s="38" t="s">
        <v>902</v>
      </c>
      <c r="F45" s="40" t="s">
        <v>876</v>
      </c>
      <c r="G45" s="41" t="s">
        <v>903</v>
      </c>
      <c r="H45" s="41" t="s">
        <v>885</v>
      </c>
      <c r="I45" s="41" t="s">
        <v>904</v>
      </c>
      <c r="J45" s="42" t="s">
        <v>905</v>
      </c>
    </row>
    <row r="46" spans="1:10" s="43" customFormat="1" ht="78">
      <c r="A46" s="38" t="s">
        <v>636</v>
      </c>
      <c r="B46" s="38" t="s">
        <v>637</v>
      </c>
      <c r="C46" s="39" t="s">
        <v>906</v>
      </c>
      <c r="D46" s="96" t="str">
        <f t="shared" si="0"/>
        <v>02010044</v>
      </c>
      <c r="E46" s="38" t="s">
        <v>889</v>
      </c>
      <c r="F46" s="40" t="s">
        <v>907</v>
      </c>
      <c r="G46" s="41" t="s">
        <v>908</v>
      </c>
      <c r="H46" s="41" t="s">
        <v>909</v>
      </c>
      <c r="I46" s="41" t="s">
        <v>910</v>
      </c>
      <c r="J46" s="42" t="s">
        <v>911</v>
      </c>
    </row>
    <row r="47" spans="1:10" s="43" customFormat="1" ht="39">
      <c r="A47" s="38" t="s">
        <v>636</v>
      </c>
      <c r="B47" s="38" t="s">
        <v>637</v>
      </c>
      <c r="C47" s="39" t="s">
        <v>912</v>
      </c>
      <c r="D47" s="96" t="str">
        <f t="shared" si="0"/>
        <v>02010045</v>
      </c>
      <c r="E47" s="38" t="s">
        <v>913</v>
      </c>
      <c r="F47" s="40" t="s">
        <v>914</v>
      </c>
      <c r="G47" s="41" t="s">
        <v>915</v>
      </c>
      <c r="H47" s="41" t="s">
        <v>916</v>
      </c>
      <c r="I47" s="41" t="s">
        <v>917</v>
      </c>
      <c r="J47" s="42" t="s">
        <v>918</v>
      </c>
    </row>
    <row r="48" spans="1:10" s="43" customFormat="1" ht="39">
      <c r="A48" s="38" t="s">
        <v>636</v>
      </c>
      <c r="B48" s="38" t="s">
        <v>637</v>
      </c>
      <c r="C48" s="39" t="s">
        <v>919</v>
      </c>
      <c r="D48" s="96" t="str">
        <f t="shared" si="0"/>
        <v>02010046</v>
      </c>
      <c r="E48" s="38" t="s">
        <v>920</v>
      </c>
      <c r="F48" s="40" t="s">
        <v>921</v>
      </c>
      <c r="G48" s="41" t="s">
        <v>922</v>
      </c>
      <c r="H48" s="41" t="s">
        <v>923</v>
      </c>
      <c r="I48" s="41" t="s">
        <v>924</v>
      </c>
      <c r="J48" s="42" t="s">
        <v>925</v>
      </c>
    </row>
    <row r="49" spans="1:10" s="43" customFormat="1" ht="52">
      <c r="A49" s="38" t="s">
        <v>636</v>
      </c>
      <c r="B49" s="38" t="s">
        <v>637</v>
      </c>
      <c r="C49" s="39" t="s">
        <v>926</v>
      </c>
      <c r="D49" s="96" t="str">
        <f t="shared" si="0"/>
        <v>02010047</v>
      </c>
      <c r="E49" s="38" t="s">
        <v>889</v>
      </c>
      <c r="F49" s="40" t="s">
        <v>927</v>
      </c>
      <c r="G49" s="41" t="s">
        <v>928</v>
      </c>
      <c r="H49" s="41" t="s">
        <v>929</v>
      </c>
      <c r="I49" s="49" t="s">
        <v>930</v>
      </c>
      <c r="J49" s="42" t="s">
        <v>931</v>
      </c>
    </row>
    <row r="50" spans="1:10" s="43" customFormat="1" ht="65">
      <c r="A50" s="38" t="s">
        <v>636</v>
      </c>
      <c r="B50" s="38" t="s">
        <v>637</v>
      </c>
      <c r="C50" s="39" t="s">
        <v>932</v>
      </c>
      <c r="D50" s="96" t="str">
        <f t="shared" si="0"/>
        <v>02010048</v>
      </c>
      <c r="E50" s="38" t="s">
        <v>933</v>
      </c>
      <c r="F50" s="40" t="s">
        <v>934</v>
      </c>
      <c r="G50" s="41" t="s">
        <v>935</v>
      </c>
      <c r="H50" s="41"/>
      <c r="I50" s="41" t="s">
        <v>936</v>
      </c>
      <c r="J50" s="42" t="s">
        <v>937</v>
      </c>
    </row>
    <row r="51" spans="1:10" s="43" customFormat="1" ht="39">
      <c r="A51" s="38" t="s">
        <v>636</v>
      </c>
      <c r="B51" s="38" t="s">
        <v>637</v>
      </c>
      <c r="C51" s="39" t="s">
        <v>938</v>
      </c>
      <c r="D51" s="96" t="str">
        <f t="shared" si="0"/>
        <v>02010049</v>
      </c>
      <c r="E51" s="38" t="s">
        <v>889</v>
      </c>
      <c r="F51" s="40" t="s">
        <v>939</v>
      </c>
      <c r="G51" s="41" t="s">
        <v>940</v>
      </c>
      <c r="H51" s="41" t="s">
        <v>941</v>
      </c>
      <c r="I51" s="41" t="s">
        <v>942</v>
      </c>
      <c r="J51" s="42" t="s">
        <v>943</v>
      </c>
    </row>
    <row r="52" spans="1:10" s="43" customFormat="1" ht="65">
      <c r="A52" s="38" t="s">
        <v>636</v>
      </c>
      <c r="B52" s="38" t="s">
        <v>637</v>
      </c>
      <c r="C52" s="39" t="s">
        <v>944</v>
      </c>
      <c r="D52" s="96" t="str">
        <f t="shared" si="0"/>
        <v>02010050</v>
      </c>
      <c r="E52" s="38" t="s">
        <v>945</v>
      </c>
      <c r="F52" s="40" t="s">
        <v>946</v>
      </c>
      <c r="G52" s="41" t="s">
        <v>947</v>
      </c>
      <c r="H52" s="41" t="s">
        <v>948</v>
      </c>
      <c r="I52" s="41" t="s">
        <v>949</v>
      </c>
      <c r="J52" s="42" t="s">
        <v>950</v>
      </c>
    </row>
    <row r="53" spans="1:10" s="43" customFormat="1" ht="91">
      <c r="A53" s="38" t="s">
        <v>636</v>
      </c>
      <c r="B53" s="38" t="s">
        <v>637</v>
      </c>
      <c r="C53" s="39" t="s">
        <v>951</v>
      </c>
      <c r="D53" s="96" t="str">
        <f t="shared" si="0"/>
        <v>02010051</v>
      </c>
      <c r="E53" s="38" t="s">
        <v>952</v>
      </c>
      <c r="F53" s="40" t="s">
        <v>953</v>
      </c>
      <c r="G53" s="41" t="s">
        <v>954</v>
      </c>
      <c r="H53" s="41" t="s">
        <v>955</v>
      </c>
      <c r="I53" s="41" t="s">
        <v>956</v>
      </c>
      <c r="J53" s="50" t="s">
        <v>957</v>
      </c>
    </row>
    <row r="54" spans="1:10" s="43" customFormat="1" ht="65">
      <c r="A54" s="38" t="s">
        <v>636</v>
      </c>
      <c r="B54" s="38" t="s">
        <v>637</v>
      </c>
      <c r="C54" s="39" t="s">
        <v>958</v>
      </c>
      <c r="D54" s="96" t="str">
        <f t="shared" si="0"/>
        <v>02010052</v>
      </c>
      <c r="E54" s="38" t="s">
        <v>959</v>
      </c>
      <c r="F54" s="40" t="s">
        <v>960</v>
      </c>
      <c r="G54" s="41" t="s">
        <v>961</v>
      </c>
      <c r="H54" s="41"/>
      <c r="I54" s="41" t="s">
        <v>962</v>
      </c>
      <c r="J54" s="50" t="s">
        <v>963</v>
      </c>
    </row>
    <row r="55" spans="1:10" s="43" customFormat="1" ht="65">
      <c r="A55" s="38" t="s">
        <v>636</v>
      </c>
      <c r="B55" s="38" t="s">
        <v>637</v>
      </c>
      <c r="C55" s="39" t="s">
        <v>964</v>
      </c>
      <c r="D55" s="96" t="str">
        <f t="shared" si="0"/>
        <v>02010053</v>
      </c>
      <c r="E55" s="38" t="s">
        <v>965</v>
      </c>
      <c r="F55" s="40" t="s">
        <v>966</v>
      </c>
      <c r="G55" s="41" t="s">
        <v>967</v>
      </c>
      <c r="H55" s="41" t="s">
        <v>968</v>
      </c>
      <c r="I55" s="41" t="s">
        <v>969</v>
      </c>
      <c r="J55" s="38" t="s">
        <v>970</v>
      </c>
    </row>
    <row r="56" spans="1:10" s="43" customFormat="1" ht="52">
      <c r="A56" s="38" t="s">
        <v>636</v>
      </c>
      <c r="B56" s="38" t="s">
        <v>637</v>
      </c>
      <c r="C56" s="39" t="s">
        <v>971</v>
      </c>
      <c r="D56" s="96" t="str">
        <f t="shared" si="0"/>
        <v>02010054</v>
      </c>
      <c r="E56" s="38" t="s">
        <v>972</v>
      </c>
      <c r="F56" s="40" t="s">
        <v>973</v>
      </c>
      <c r="G56" s="41" t="s">
        <v>974</v>
      </c>
      <c r="H56" s="41" t="s">
        <v>975</v>
      </c>
      <c r="I56" s="41" t="s">
        <v>976</v>
      </c>
      <c r="J56" s="42" t="s">
        <v>977</v>
      </c>
    </row>
    <row r="57" spans="1:10" s="43" customFormat="1" ht="78">
      <c r="A57" s="38" t="s">
        <v>636</v>
      </c>
      <c r="B57" s="38" t="s">
        <v>637</v>
      </c>
      <c r="C57" s="39" t="s">
        <v>978</v>
      </c>
      <c r="D57" s="96" t="str">
        <f t="shared" si="0"/>
        <v>02010055</v>
      </c>
      <c r="E57" s="38" t="s">
        <v>889</v>
      </c>
      <c r="F57" s="40" t="s">
        <v>979</v>
      </c>
      <c r="G57" s="41" t="s">
        <v>967</v>
      </c>
      <c r="H57" s="41" t="s">
        <v>980</v>
      </c>
      <c r="I57" s="41" t="s">
        <v>981</v>
      </c>
      <c r="J57" s="42" t="s">
        <v>982</v>
      </c>
    </row>
    <row r="58" spans="1:10" s="43" customFormat="1" ht="52">
      <c r="A58" s="38" t="s">
        <v>636</v>
      </c>
      <c r="B58" s="38" t="s">
        <v>637</v>
      </c>
      <c r="C58" s="39" t="s">
        <v>983</v>
      </c>
      <c r="D58" s="96" t="str">
        <f t="shared" si="0"/>
        <v>02010056</v>
      </c>
      <c r="E58" s="38" t="s">
        <v>984</v>
      </c>
      <c r="F58" s="40" t="s">
        <v>985</v>
      </c>
      <c r="G58" s="41" t="s">
        <v>986</v>
      </c>
      <c r="H58" s="41" t="s">
        <v>987</v>
      </c>
      <c r="I58" s="41" t="s">
        <v>988</v>
      </c>
      <c r="J58" s="42" t="s">
        <v>989</v>
      </c>
    </row>
    <row r="59" spans="1:10" s="43" customFormat="1" ht="52">
      <c r="A59" s="38" t="s">
        <v>636</v>
      </c>
      <c r="B59" s="38" t="s">
        <v>637</v>
      </c>
      <c r="C59" s="39" t="s">
        <v>990</v>
      </c>
      <c r="D59" s="96" t="str">
        <f t="shared" si="0"/>
        <v>02010057</v>
      </c>
      <c r="E59" s="38" t="s">
        <v>991</v>
      </c>
      <c r="F59" s="40" t="s">
        <v>992</v>
      </c>
      <c r="G59" s="41" t="s">
        <v>993</v>
      </c>
      <c r="H59" s="41" t="s">
        <v>994</v>
      </c>
      <c r="I59" s="41" t="s">
        <v>995</v>
      </c>
      <c r="J59" s="42" t="s">
        <v>996</v>
      </c>
    </row>
    <row r="60" spans="1:10" s="43" customFormat="1" ht="39">
      <c r="A60" s="38" t="s">
        <v>636</v>
      </c>
      <c r="B60" s="38" t="s">
        <v>637</v>
      </c>
      <c r="C60" s="39" t="s">
        <v>997</v>
      </c>
      <c r="D60" s="96" t="str">
        <f t="shared" si="0"/>
        <v>02010058</v>
      </c>
      <c r="E60" s="38" t="s">
        <v>998</v>
      </c>
      <c r="F60" s="40" t="s">
        <v>999</v>
      </c>
      <c r="G60" s="41" t="s">
        <v>1000</v>
      </c>
      <c r="H60" s="41" t="s">
        <v>1001</v>
      </c>
      <c r="I60" s="41" t="s">
        <v>1002</v>
      </c>
      <c r="J60" s="42" t="s">
        <v>1003</v>
      </c>
    </row>
    <row r="61" spans="1:10" s="43" customFormat="1" ht="65">
      <c r="A61" s="38" t="s">
        <v>636</v>
      </c>
      <c r="B61" s="38" t="s">
        <v>637</v>
      </c>
      <c r="C61" s="39" t="s">
        <v>1004</v>
      </c>
      <c r="D61" s="96" t="str">
        <f t="shared" si="0"/>
        <v>02010059</v>
      </c>
      <c r="E61" s="38" t="s">
        <v>1005</v>
      </c>
      <c r="F61" s="40" t="s">
        <v>999</v>
      </c>
      <c r="G61" s="41" t="s">
        <v>967</v>
      </c>
      <c r="H61" s="41" t="s">
        <v>769</v>
      </c>
      <c r="I61" s="41" t="s">
        <v>1006</v>
      </c>
      <c r="J61" s="42" t="s">
        <v>1007</v>
      </c>
    </row>
    <row r="62" spans="1:10" s="43" customFormat="1" ht="39">
      <c r="A62" s="38" t="s">
        <v>636</v>
      </c>
      <c r="B62" s="38" t="s">
        <v>637</v>
      </c>
      <c r="C62" s="39" t="s">
        <v>1008</v>
      </c>
      <c r="D62" s="96" t="str">
        <f t="shared" si="0"/>
        <v>02010060</v>
      </c>
      <c r="E62" s="38" t="s">
        <v>1009</v>
      </c>
      <c r="F62" s="40" t="s">
        <v>999</v>
      </c>
      <c r="G62" s="41" t="s">
        <v>967</v>
      </c>
      <c r="H62" s="41" t="s">
        <v>769</v>
      </c>
      <c r="I62" s="41" t="s">
        <v>1010</v>
      </c>
      <c r="J62" s="42" t="s">
        <v>1011</v>
      </c>
    </row>
    <row r="63" spans="1:10" s="43" customFormat="1" ht="52">
      <c r="A63" s="38" t="s">
        <v>636</v>
      </c>
      <c r="B63" s="38" t="s">
        <v>637</v>
      </c>
      <c r="C63" s="39" t="s">
        <v>1012</v>
      </c>
      <c r="D63" s="96" t="str">
        <f t="shared" si="0"/>
        <v>02010061</v>
      </c>
      <c r="E63" s="38" t="s">
        <v>1013</v>
      </c>
      <c r="F63" s="40" t="s">
        <v>1014</v>
      </c>
      <c r="G63" s="41" t="s">
        <v>967</v>
      </c>
      <c r="H63" s="41" t="s">
        <v>968</v>
      </c>
      <c r="I63" s="41" t="s">
        <v>1015</v>
      </c>
      <c r="J63" s="51" t="s">
        <v>1016</v>
      </c>
    </row>
    <row r="64" spans="1:10" s="43" customFormat="1" ht="52">
      <c r="A64" s="38" t="s">
        <v>636</v>
      </c>
      <c r="B64" s="38" t="s">
        <v>637</v>
      </c>
      <c r="C64" s="39" t="s">
        <v>1017</v>
      </c>
      <c r="D64" s="96" t="str">
        <f t="shared" si="0"/>
        <v>02010062</v>
      </c>
      <c r="E64" s="38" t="s">
        <v>972</v>
      </c>
      <c r="F64" s="40" t="s">
        <v>1018</v>
      </c>
      <c r="G64" s="41" t="s">
        <v>1019</v>
      </c>
      <c r="H64" s="41" t="s">
        <v>1020</v>
      </c>
      <c r="I64" s="41" t="s">
        <v>1021</v>
      </c>
      <c r="J64" s="42" t="s">
        <v>1022</v>
      </c>
    </row>
    <row r="65" spans="1:10" s="43" customFormat="1" ht="65">
      <c r="A65" s="38" t="s">
        <v>636</v>
      </c>
      <c r="B65" s="38" t="s">
        <v>637</v>
      </c>
      <c r="C65" s="39" t="s">
        <v>1023</v>
      </c>
      <c r="D65" s="96" t="str">
        <f t="shared" si="0"/>
        <v>02010063</v>
      </c>
      <c r="E65" s="38" t="s">
        <v>1024</v>
      </c>
      <c r="F65" s="40" t="s">
        <v>1025</v>
      </c>
      <c r="G65" s="41" t="s">
        <v>1026</v>
      </c>
      <c r="H65" s="41" t="s">
        <v>1027</v>
      </c>
      <c r="I65" s="41" t="s">
        <v>1028</v>
      </c>
      <c r="J65" s="42" t="s">
        <v>1029</v>
      </c>
    </row>
    <row r="66" spans="1:10" s="43" customFormat="1" ht="78">
      <c r="A66" s="38" t="s">
        <v>636</v>
      </c>
      <c r="B66" s="38" t="s">
        <v>637</v>
      </c>
      <c r="C66" s="39" t="s">
        <v>1030</v>
      </c>
      <c r="D66" s="96" t="str">
        <f t="shared" si="0"/>
        <v>02010064</v>
      </c>
      <c r="E66" s="38" t="s">
        <v>1031</v>
      </c>
      <c r="F66" s="40" t="s">
        <v>1032</v>
      </c>
      <c r="G66" s="41" t="s">
        <v>1033</v>
      </c>
      <c r="H66" s="41"/>
      <c r="I66" s="41" t="s">
        <v>1034</v>
      </c>
      <c r="J66" s="42" t="s">
        <v>1035</v>
      </c>
    </row>
    <row r="67" spans="1:10" s="43" customFormat="1" ht="65">
      <c r="A67" s="38" t="s">
        <v>636</v>
      </c>
      <c r="B67" s="38" t="s">
        <v>637</v>
      </c>
      <c r="C67" s="39" t="s">
        <v>1036</v>
      </c>
      <c r="D67" s="96" t="str">
        <f t="shared" si="0"/>
        <v>02010065</v>
      </c>
      <c r="E67" s="38" t="s">
        <v>1037</v>
      </c>
      <c r="F67" s="40" t="s">
        <v>1038</v>
      </c>
      <c r="G67" s="41" t="s">
        <v>1039</v>
      </c>
      <c r="H67" s="41"/>
      <c r="I67" s="41" t="s">
        <v>1040</v>
      </c>
      <c r="J67" s="42" t="s">
        <v>1041</v>
      </c>
    </row>
    <row r="68" spans="1:10" s="43" customFormat="1" ht="65">
      <c r="A68" s="38" t="s">
        <v>636</v>
      </c>
      <c r="B68" s="38" t="s">
        <v>637</v>
      </c>
      <c r="C68" s="39" t="s">
        <v>1042</v>
      </c>
      <c r="D68" s="96" t="str">
        <f t="shared" ref="D68:D114" si="1">HYPERLINK("http://www.city.kaga.ishikawa.jp/kitamae/monjo/data/sakayake/2-senpaku/" &amp; C68 &amp; ".pdf",C68)</f>
        <v>02010066</v>
      </c>
      <c r="E68" s="38" t="s">
        <v>1043</v>
      </c>
      <c r="F68" s="40" t="s">
        <v>1044</v>
      </c>
      <c r="G68" s="41" t="s">
        <v>1045</v>
      </c>
      <c r="H68" s="41" t="s">
        <v>1046</v>
      </c>
      <c r="I68" s="41" t="s">
        <v>1047</v>
      </c>
      <c r="J68" s="42" t="s">
        <v>1048</v>
      </c>
    </row>
    <row r="69" spans="1:10" s="43" customFormat="1" ht="65">
      <c r="A69" s="38" t="s">
        <v>636</v>
      </c>
      <c r="B69" s="38" t="s">
        <v>637</v>
      </c>
      <c r="C69" s="39" t="s">
        <v>1049</v>
      </c>
      <c r="D69" s="96" t="str">
        <f t="shared" si="1"/>
        <v>02010067</v>
      </c>
      <c r="E69" s="38" t="s">
        <v>1050</v>
      </c>
      <c r="F69" s="40" t="s">
        <v>1044</v>
      </c>
      <c r="G69" s="41" t="s">
        <v>1039</v>
      </c>
      <c r="H69" s="41"/>
      <c r="I69" s="41" t="s">
        <v>1051</v>
      </c>
      <c r="J69" s="42" t="s">
        <v>1052</v>
      </c>
    </row>
    <row r="70" spans="1:10" s="43" customFormat="1" ht="52">
      <c r="A70" s="38" t="s">
        <v>636</v>
      </c>
      <c r="B70" s="38" t="s">
        <v>637</v>
      </c>
      <c r="C70" s="39" t="s">
        <v>1053</v>
      </c>
      <c r="D70" s="96" t="str">
        <f t="shared" si="1"/>
        <v>02010068</v>
      </c>
      <c r="E70" s="38" t="s">
        <v>1054</v>
      </c>
      <c r="F70" s="40" t="s">
        <v>1055</v>
      </c>
      <c r="G70" s="41" t="s">
        <v>1056</v>
      </c>
      <c r="H70" s="41" t="s">
        <v>1057</v>
      </c>
      <c r="I70" s="41" t="s">
        <v>1058</v>
      </c>
      <c r="J70" s="42" t="s">
        <v>1059</v>
      </c>
    </row>
    <row r="71" spans="1:10" s="43" customFormat="1" ht="39">
      <c r="A71" s="38" t="s">
        <v>636</v>
      </c>
      <c r="B71" s="38" t="s">
        <v>637</v>
      </c>
      <c r="C71" s="39" t="s">
        <v>1060</v>
      </c>
      <c r="D71" s="96" t="str">
        <f t="shared" si="1"/>
        <v>02010069</v>
      </c>
      <c r="E71" s="38" t="s">
        <v>984</v>
      </c>
      <c r="F71" s="40" t="s">
        <v>1061</v>
      </c>
      <c r="G71" s="41" t="s">
        <v>1062</v>
      </c>
      <c r="H71" s="41" t="s">
        <v>1063</v>
      </c>
      <c r="I71" s="41" t="s">
        <v>1064</v>
      </c>
      <c r="J71" s="42" t="s">
        <v>1065</v>
      </c>
    </row>
    <row r="72" spans="1:10" s="43" customFormat="1" ht="65">
      <c r="A72" s="38" t="s">
        <v>636</v>
      </c>
      <c r="B72" s="38" t="s">
        <v>637</v>
      </c>
      <c r="C72" s="39" t="s">
        <v>1066</v>
      </c>
      <c r="D72" s="96" t="str">
        <f t="shared" si="1"/>
        <v>02010070</v>
      </c>
      <c r="E72" s="38" t="s">
        <v>1067</v>
      </c>
      <c r="F72" s="40" t="s">
        <v>1068</v>
      </c>
      <c r="G72" s="41" t="s">
        <v>1069</v>
      </c>
      <c r="H72" s="41" t="s">
        <v>1070</v>
      </c>
      <c r="I72" s="41" t="s">
        <v>1071</v>
      </c>
      <c r="J72" s="42" t="s">
        <v>1072</v>
      </c>
    </row>
    <row r="73" spans="1:10" s="43" customFormat="1" ht="39">
      <c r="A73" s="38" t="s">
        <v>636</v>
      </c>
      <c r="B73" s="38" t="s">
        <v>637</v>
      </c>
      <c r="C73" s="39" t="s">
        <v>1073</v>
      </c>
      <c r="D73" s="96" t="str">
        <f t="shared" si="1"/>
        <v>02010071</v>
      </c>
      <c r="E73" s="38" t="s">
        <v>1074</v>
      </c>
      <c r="F73" s="40" t="s">
        <v>1075</v>
      </c>
      <c r="G73" s="41" t="s">
        <v>1076</v>
      </c>
      <c r="H73" s="41" t="s">
        <v>1057</v>
      </c>
      <c r="I73" s="41" t="s">
        <v>1077</v>
      </c>
      <c r="J73" s="42" t="s">
        <v>1078</v>
      </c>
    </row>
    <row r="74" spans="1:10" s="43" customFormat="1" ht="26">
      <c r="A74" s="38" t="s">
        <v>636</v>
      </c>
      <c r="B74" s="38" t="s">
        <v>637</v>
      </c>
      <c r="C74" s="39" t="s">
        <v>1079</v>
      </c>
      <c r="D74" s="96" t="str">
        <f t="shared" si="1"/>
        <v>02010072</v>
      </c>
      <c r="E74" s="38" t="s">
        <v>1080</v>
      </c>
      <c r="F74" s="40" t="s">
        <v>1081</v>
      </c>
      <c r="G74" s="41" t="s">
        <v>1082</v>
      </c>
      <c r="H74" s="41" t="s">
        <v>1083</v>
      </c>
      <c r="I74" s="41" t="s">
        <v>1084</v>
      </c>
      <c r="J74" s="42" t="s">
        <v>1085</v>
      </c>
    </row>
    <row r="75" spans="1:10" s="43" customFormat="1" ht="52">
      <c r="A75" s="38" t="s">
        <v>636</v>
      </c>
      <c r="B75" s="38" t="s">
        <v>637</v>
      </c>
      <c r="C75" s="39" t="s">
        <v>1086</v>
      </c>
      <c r="D75" s="96" t="str">
        <f t="shared" si="1"/>
        <v>02010073</v>
      </c>
      <c r="E75" s="38" t="s">
        <v>1087</v>
      </c>
      <c r="F75" s="40" t="s">
        <v>1088</v>
      </c>
      <c r="G75" s="41" t="s">
        <v>1089</v>
      </c>
      <c r="H75" s="41" t="s">
        <v>1083</v>
      </c>
      <c r="I75" s="41" t="s">
        <v>1090</v>
      </c>
      <c r="J75" s="42" t="s">
        <v>1091</v>
      </c>
    </row>
    <row r="76" spans="1:10" s="43" customFormat="1" ht="65">
      <c r="A76" s="38" t="s">
        <v>636</v>
      </c>
      <c r="B76" s="38" t="s">
        <v>637</v>
      </c>
      <c r="C76" s="39" t="s">
        <v>1092</v>
      </c>
      <c r="D76" s="96" t="str">
        <f t="shared" si="1"/>
        <v>02010074</v>
      </c>
      <c r="E76" s="38" t="s">
        <v>1093</v>
      </c>
      <c r="F76" s="40" t="s">
        <v>1094</v>
      </c>
      <c r="G76" s="41" t="s">
        <v>1095</v>
      </c>
      <c r="H76" s="41" t="s">
        <v>1083</v>
      </c>
      <c r="I76" s="41" t="s">
        <v>1096</v>
      </c>
      <c r="J76" s="42" t="s">
        <v>1097</v>
      </c>
    </row>
    <row r="77" spans="1:10" s="43" customFormat="1" ht="65">
      <c r="A77" s="38" t="s">
        <v>636</v>
      </c>
      <c r="B77" s="38" t="s">
        <v>637</v>
      </c>
      <c r="C77" s="39" t="s">
        <v>1098</v>
      </c>
      <c r="D77" s="96" t="str">
        <f t="shared" si="1"/>
        <v>02010075</v>
      </c>
      <c r="E77" s="38" t="s">
        <v>1099</v>
      </c>
      <c r="F77" s="40" t="s">
        <v>1100</v>
      </c>
      <c r="G77" s="41" t="s">
        <v>1101</v>
      </c>
      <c r="H77" s="41" t="s">
        <v>1102</v>
      </c>
      <c r="I77" s="41" t="s">
        <v>1103</v>
      </c>
      <c r="J77" s="42" t="s">
        <v>1104</v>
      </c>
    </row>
    <row r="78" spans="1:10" s="43" customFormat="1" ht="78">
      <c r="A78" s="38" t="s">
        <v>636</v>
      </c>
      <c r="B78" s="38" t="s">
        <v>637</v>
      </c>
      <c r="C78" s="39" t="s">
        <v>1105</v>
      </c>
      <c r="D78" s="96" t="str">
        <f t="shared" si="1"/>
        <v>02010076</v>
      </c>
      <c r="E78" s="38" t="s">
        <v>1106</v>
      </c>
      <c r="F78" s="40" t="s">
        <v>1107</v>
      </c>
      <c r="G78" s="41" t="s">
        <v>1108</v>
      </c>
      <c r="H78" s="41" t="s">
        <v>1109</v>
      </c>
      <c r="I78" s="41" t="s">
        <v>1110</v>
      </c>
      <c r="J78" s="42" t="s">
        <v>1111</v>
      </c>
    </row>
    <row r="79" spans="1:10" s="43" customFormat="1" ht="39">
      <c r="A79" s="38" t="s">
        <v>636</v>
      </c>
      <c r="B79" s="38" t="s">
        <v>637</v>
      </c>
      <c r="C79" s="39" t="s">
        <v>1112</v>
      </c>
      <c r="D79" s="96" t="str">
        <f t="shared" si="1"/>
        <v>02010077</v>
      </c>
      <c r="E79" s="38" t="s">
        <v>1113</v>
      </c>
      <c r="F79" s="40" t="s">
        <v>1114</v>
      </c>
      <c r="G79" s="41" t="s">
        <v>1115</v>
      </c>
      <c r="H79" s="41" t="s">
        <v>1116</v>
      </c>
      <c r="I79" s="41" t="s">
        <v>1117</v>
      </c>
      <c r="J79" s="42" t="s">
        <v>1118</v>
      </c>
    </row>
    <row r="80" spans="1:10" s="43" customFormat="1" ht="39">
      <c r="A80" s="38" t="s">
        <v>636</v>
      </c>
      <c r="B80" s="38" t="s">
        <v>637</v>
      </c>
      <c r="C80" s="39" t="s">
        <v>1119</v>
      </c>
      <c r="D80" s="96" t="str">
        <f t="shared" si="1"/>
        <v>02010078</v>
      </c>
      <c r="E80" s="38" t="s">
        <v>1120</v>
      </c>
      <c r="F80" s="40" t="s">
        <v>1121</v>
      </c>
      <c r="G80" s="41" t="s">
        <v>1122</v>
      </c>
      <c r="H80" s="41" t="s">
        <v>1116</v>
      </c>
      <c r="I80" s="41" t="s">
        <v>1123</v>
      </c>
      <c r="J80" s="42" t="s">
        <v>1124</v>
      </c>
    </row>
    <row r="81" spans="1:10" s="43" customFormat="1" ht="39">
      <c r="A81" s="38" t="s">
        <v>636</v>
      </c>
      <c r="B81" s="38" t="s">
        <v>637</v>
      </c>
      <c r="C81" s="39" t="s">
        <v>1125</v>
      </c>
      <c r="D81" s="96" t="str">
        <f t="shared" si="1"/>
        <v>02010079</v>
      </c>
      <c r="E81" s="38" t="s">
        <v>1113</v>
      </c>
      <c r="F81" s="40" t="s">
        <v>1121</v>
      </c>
      <c r="G81" s="41" t="s">
        <v>1126</v>
      </c>
      <c r="H81" s="41" t="s">
        <v>1127</v>
      </c>
      <c r="I81" s="41" t="s">
        <v>1128</v>
      </c>
      <c r="J81" s="42" t="s">
        <v>1129</v>
      </c>
    </row>
    <row r="82" spans="1:10" s="43" customFormat="1" ht="52">
      <c r="A82" s="38" t="s">
        <v>636</v>
      </c>
      <c r="B82" s="38" t="s">
        <v>637</v>
      </c>
      <c r="C82" s="39" t="s">
        <v>1130</v>
      </c>
      <c r="D82" s="96" t="str">
        <f t="shared" si="1"/>
        <v>02010080</v>
      </c>
      <c r="E82" s="38" t="s">
        <v>1113</v>
      </c>
      <c r="F82" s="40" t="s">
        <v>1121</v>
      </c>
      <c r="G82" s="41" t="s">
        <v>1131</v>
      </c>
      <c r="H82" s="41" t="s">
        <v>1132</v>
      </c>
      <c r="I82" s="41" t="s">
        <v>1133</v>
      </c>
      <c r="J82" s="42" t="s">
        <v>1134</v>
      </c>
    </row>
    <row r="83" spans="1:10" s="43" customFormat="1" ht="39">
      <c r="A83" s="38" t="s">
        <v>636</v>
      </c>
      <c r="B83" s="38" t="s">
        <v>637</v>
      </c>
      <c r="C83" s="39" t="s">
        <v>1135</v>
      </c>
      <c r="D83" s="96" t="str">
        <f t="shared" si="1"/>
        <v>02010081</v>
      </c>
      <c r="E83" s="38" t="s">
        <v>1113</v>
      </c>
      <c r="F83" s="40" t="s">
        <v>1136</v>
      </c>
      <c r="G83" s="41" t="s">
        <v>1137</v>
      </c>
      <c r="H83" s="41" t="s">
        <v>1138</v>
      </c>
      <c r="I83" s="41" t="s">
        <v>1139</v>
      </c>
      <c r="J83" s="42" t="s">
        <v>1140</v>
      </c>
    </row>
    <row r="84" spans="1:10" s="43" customFormat="1" ht="39">
      <c r="A84" s="38" t="s">
        <v>636</v>
      </c>
      <c r="B84" s="38" t="s">
        <v>637</v>
      </c>
      <c r="C84" s="39" t="s">
        <v>1141</v>
      </c>
      <c r="D84" s="96" t="str">
        <f t="shared" si="1"/>
        <v>02010082</v>
      </c>
      <c r="E84" s="38" t="s">
        <v>1142</v>
      </c>
      <c r="F84" s="40" t="s">
        <v>1143</v>
      </c>
      <c r="G84" s="41" t="s">
        <v>1144</v>
      </c>
      <c r="H84" s="41" t="s">
        <v>1145</v>
      </c>
      <c r="I84" s="41" t="s">
        <v>1146</v>
      </c>
      <c r="J84" s="42" t="s">
        <v>1147</v>
      </c>
    </row>
    <row r="85" spans="1:10" s="43" customFormat="1" ht="65">
      <c r="A85" s="38" t="s">
        <v>636</v>
      </c>
      <c r="B85" s="38" t="s">
        <v>637</v>
      </c>
      <c r="C85" s="39" t="s">
        <v>1148</v>
      </c>
      <c r="D85" s="96" t="str">
        <f t="shared" si="1"/>
        <v>02010083</v>
      </c>
      <c r="E85" s="38" t="s">
        <v>1149</v>
      </c>
      <c r="F85" s="40" t="s">
        <v>1150</v>
      </c>
      <c r="G85" s="41" t="s">
        <v>1151</v>
      </c>
      <c r="H85" s="41" t="s">
        <v>1152</v>
      </c>
      <c r="I85" s="41" t="s">
        <v>1153</v>
      </c>
      <c r="J85" s="42" t="s">
        <v>1154</v>
      </c>
    </row>
    <row r="86" spans="1:10" s="43" customFormat="1" ht="65">
      <c r="A86" s="38" t="s">
        <v>636</v>
      </c>
      <c r="B86" s="38" t="s">
        <v>637</v>
      </c>
      <c r="C86" s="39" t="s">
        <v>1155</v>
      </c>
      <c r="D86" s="96" t="str">
        <f t="shared" si="1"/>
        <v>02010084</v>
      </c>
      <c r="E86" s="38" t="s">
        <v>1156</v>
      </c>
      <c r="F86" s="40" t="s">
        <v>1157</v>
      </c>
      <c r="G86" s="41" t="s">
        <v>1158</v>
      </c>
      <c r="H86" s="41" t="s">
        <v>1159</v>
      </c>
      <c r="I86" s="41" t="s">
        <v>1160</v>
      </c>
      <c r="J86" s="42" t="s">
        <v>1161</v>
      </c>
    </row>
    <row r="87" spans="1:10" s="43" customFormat="1" ht="39">
      <c r="A87" s="38" t="s">
        <v>636</v>
      </c>
      <c r="B87" s="38" t="s">
        <v>637</v>
      </c>
      <c r="C87" s="39" t="s">
        <v>1162</v>
      </c>
      <c r="D87" s="96" t="str">
        <f t="shared" si="1"/>
        <v>02010085</v>
      </c>
      <c r="E87" s="38" t="s">
        <v>1156</v>
      </c>
      <c r="F87" s="40" t="s">
        <v>1163</v>
      </c>
      <c r="G87" s="41" t="s">
        <v>1164</v>
      </c>
      <c r="H87" s="41" t="s">
        <v>1165</v>
      </c>
      <c r="I87" s="41" t="s">
        <v>1166</v>
      </c>
      <c r="J87" s="42" t="s">
        <v>1167</v>
      </c>
    </row>
    <row r="88" spans="1:10" s="43" customFormat="1" ht="91">
      <c r="A88" s="38" t="s">
        <v>636</v>
      </c>
      <c r="B88" s="38" t="s">
        <v>637</v>
      </c>
      <c r="C88" s="39" t="s">
        <v>1168</v>
      </c>
      <c r="D88" s="96" t="str">
        <f t="shared" si="1"/>
        <v>02010086</v>
      </c>
      <c r="E88" s="38" t="s">
        <v>1169</v>
      </c>
      <c r="F88" s="40" t="s">
        <v>1170</v>
      </c>
      <c r="G88" s="41" t="s">
        <v>1171</v>
      </c>
      <c r="H88" s="41"/>
      <c r="I88" s="41" t="s">
        <v>1172</v>
      </c>
      <c r="J88" s="42" t="s">
        <v>1173</v>
      </c>
    </row>
    <row r="89" spans="1:10" s="43" customFormat="1" ht="52">
      <c r="A89" s="38" t="s">
        <v>636</v>
      </c>
      <c r="B89" s="38" t="s">
        <v>637</v>
      </c>
      <c r="C89" s="39" t="s">
        <v>1174</v>
      </c>
      <c r="D89" s="96" t="str">
        <f t="shared" si="1"/>
        <v>02010087</v>
      </c>
      <c r="E89" s="38" t="s">
        <v>1175</v>
      </c>
      <c r="F89" s="40" t="s">
        <v>1176</v>
      </c>
      <c r="G89" s="41" t="s">
        <v>1177</v>
      </c>
      <c r="H89" s="41" t="s">
        <v>1178</v>
      </c>
      <c r="I89" s="41" t="s">
        <v>1179</v>
      </c>
      <c r="J89" s="42" t="s">
        <v>1180</v>
      </c>
    </row>
    <row r="90" spans="1:10" s="43" customFormat="1" ht="52">
      <c r="A90" s="38" t="s">
        <v>636</v>
      </c>
      <c r="B90" s="38" t="s">
        <v>637</v>
      </c>
      <c r="C90" s="39" t="s">
        <v>1181</v>
      </c>
      <c r="D90" s="96" t="str">
        <f t="shared" si="1"/>
        <v>02010088</v>
      </c>
      <c r="E90" s="38" t="s">
        <v>1156</v>
      </c>
      <c r="F90" s="40" t="s">
        <v>1182</v>
      </c>
      <c r="G90" s="41" t="s">
        <v>1183</v>
      </c>
      <c r="H90" s="41" t="s">
        <v>1184</v>
      </c>
      <c r="I90" s="41" t="s">
        <v>1185</v>
      </c>
      <c r="J90" s="42" t="s">
        <v>1186</v>
      </c>
    </row>
    <row r="91" spans="1:10" s="43" customFormat="1" ht="39">
      <c r="A91" s="38" t="s">
        <v>636</v>
      </c>
      <c r="B91" s="38" t="s">
        <v>637</v>
      </c>
      <c r="C91" s="39" t="s">
        <v>1187</v>
      </c>
      <c r="D91" s="96" t="str">
        <f t="shared" si="1"/>
        <v>02010089</v>
      </c>
      <c r="E91" s="38" t="s">
        <v>1156</v>
      </c>
      <c r="F91" s="40" t="s">
        <v>1188</v>
      </c>
      <c r="G91" s="41" t="s">
        <v>1189</v>
      </c>
      <c r="H91" s="41" t="s">
        <v>1184</v>
      </c>
      <c r="I91" s="41" t="s">
        <v>1190</v>
      </c>
      <c r="J91" s="42" t="s">
        <v>1191</v>
      </c>
    </row>
    <row r="92" spans="1:10" s="43" customFormat="1" ht="52">
      <c r="A92" s="38" t="s">
        <v>636</v>
      </c>
      <c r="B92" s="38" t="s">
        <v>637</v>
      </c>
      <c r="C92" s="39" t="s">
        <v>1192</v>
      </c>
      <c r="D92" s="96" t="str">
        <f t="shared" si="1"/>
        <v>02010090</v>
      </c>
      <c r="E92" s="38" t="s">
        <v>1113</v>
      </c>
      <c r="F92" s="40" t="s">
        <v>1193</v>
      </c>
      <c r="G92" s="41" t="s">
        <v>1194</v>
      </c>
      <c r="H92" s="41" t="s">
        <v>1195</v>
      </c>
      <c r="I92" s="41" t="s">
        <v>1196</v>
      </c>
      <c r="J92" s="42" t="s">
        <v>1197</v>
      </c>
    </row>
    <row r="93" spans="1:10" s="43" customFormat="1" ht="39">
      <c r="A93" s="38" t="s">
        <v>636</v>
      </c>
      <c r="B93" s="38" t="s">
        <v>637</v>
      </c>
      <c r="C93" s="39" t="s">
        <v>1198</v>
      </c>
      <c r="D93" s="96" t="str">
        <f t="shared" si="1"/>
        <v>02010091</v>
      </c>
      <c r="E93" s="38" t="s">
        <v>1113</v>
      </c>
      <c r="F93" s="40" t="s">
        <v>1199</v>
      </c>
      <c r="G93" s="41" t="s">
        <v>1200</v>
      </c>
      <c r="H93" s="41" t="s">
        <v>1201</v>
      </c>
      <c r="I93" s="41" t="s">
        <v>1202</v>
      </c>
      <c r="J93" s="42" t="s">
        <v>1203</v>
      </c>
    </row>
    <row r="94" spans="1:10" s="43" customFormat="1" ht="52">
      <c r="A94" s="38" t="s">
        <v>636</v>
      </c>
      <c r="B94" s="38" t="s">
        <v>637</v>
      </c>
      <c r="C94" s="39" t="s">
        <v>1204</v>
      </c>
      <c r="D94" s="96" t="str">
        <f t="shared" si="1"/>
        <v>02010092</v>
      </c>
      <c r="E94" s="38" t="s">
        <v>1205</v>
      </c>
      <c r="F94" s="40" t="s">
        <v>1206</v>
      </c>
      <c r="G94" s="41" t="s">
        <v>1207</v>
      </c>
      <c r="H94" s="41" t="s">
        <v>1208</v>
      </c>
      <c r="I94" s="41" t="s">
        <v>1209</v>
      </c>
      <c r="J94" s="42" t="s">
        <v>1210</v>
      </c>
    </row>
    <row r="95" spans="1:10" s="43" customFormat="1" ht="52">
      <c r="A95" s="38" t="s">
        <v>636</v>
      </c>
      <c r="B95" s="38" t="s">
        <v>637</v>
      </c>
      <c r="C95" s="39" t="s">
        <v>1211</v>
      </c>
      <c r="D95" s="96" t="str">
        <f t="shared" si="1"/>
        <v>02010093</v>
      </c>
      <c r="E95" s="38" t="s">
        <v>1212</v>
      </c>
      <c r="F95" s="40" t="s">
        <v>1213</v>
      </c>
      <c r="G95" s="41" t="s">
        <v>1214</v>
      </c>
      <c r="H95" s="41" t="s">
        <v>1215</v>
      </c>
      <c r="I95" s="41" t="s">
        <v>1216</v>
      </c>
      <c r="J95" s="42" t="s">
        <v>1217</v>
      </c>
    </row>
    <row r="96" spans="1:10" s="43" customFormat="1" ht="39">
      <c r="A96" s="38" t="s">
        <v>636</v>
      </c>
      <c r="B96" s="38" t="s">
        <v>637</v>
      </c>
      <c r="C96" s="39" t="s">
        <v>1218</v>
      </c>
      <c r="D96" s="96" t="str">
        <f t="shared" si="1"/>
        <v>02010094</v>
      </c>
      <c r="E96" s="38" t="s">
        <v>1219</v>
      </c>
      <c r="F96" s="40" t="s">
        <v>1220</v>
      </c>
      <c r="G96" s="41" t="s">
        <v>1221</v>
      </c>
      <c r="H96" s="41" t="s">
        <v>1046</v>
      </c>
      <c r="I96" s="41" t="s">
        <v>1222</v>
      </c>
      <c r="J96" s="42" t="s">
        <v>1223</v>
      </c>
    </row>
    <row r="97" spans="1:10" s="43" customFormat="1" ht="78">
      <c r="A97" s="38" t="s">
        <v>636</v>
      </c>
      <c r="B97" s="38" t="s">
        <v>637</v>
      </c>
      <c r="C97" s="39" t="s">
        <v>1224</v>
      </c>
      <c r="D97" s="96" t="str">
        <f t="shared" si="1"/>
        <v>02010095</v>
      </c>
      <c r="E97" s="38" t="s">
        <v>1225</v>
      </c>
      <c r="F97" s="40" t="s">
        <v>1226</v>
      </c>
      <c r="G97" s="41" t="s">
        <v>1227</v>
      </c>
      <c r="H97" s="41" t="s">
        <v>1228</v>
      </c>
      <c r="I97" s="41" t="s">
        <v>1229</v>
      </c>
      <c r="J97" s="42" t="s">
        <v>1230</v>
      </c>
    </row>
    <row r="98" spans="1:10" s="43" customFormat="1" ht="39">
      <c r="A98" s="38" t="s">
        <v>636</v>
      </c>
      <c r="B98" s="38" t="s">
        <v>637</v>
      </c>
      <c r="C98" s="39" t="s">
        <v>1231</v>
      </c>
      <c r="D98" s="96" t="str">
        <f t="shared" si="1"/>
        <v>02010096</v>
      </c>
      <c r="E98" s="38" t="s">
        <v>1232</v>
      </c>
      <c r="F98" s="40" t="s">
        <v>1233</v>
      </c>
      <c r="G98" s="41" t="s">
        <v>1234</v>
      </c>
      <c r="H98" s="41" t="s">
        <v>1235</v>
      </c>
      <c r="I98" s="41" t="s">
        <v>1236</v>
      </c>
      <c r="J98" s="42" t="s">
        <v>1237</v>
      </c>
    </row>
    <row r="99" spans="1:10" s="43" customFormat="1" ht="65">
      <c r="A99" s="38" t="s">
        <v>636</v>
      </c>
      <c r="B99" s="38" t="s">
        <v>637</v>
      </c>
      <c r="C99" s="39" t="s">
        <v>1238</v>
      </c>
      <c r="D99" s="96" t="str">
        <f t="shared" si="1"/>
        <v>02010097</v>
      </c>
      <c r="E99" s="38" t="s">
        <v>1239</v>
      </c>
      <c r="F99" s="40" t="s">
        <v>1240</v>
      </c>
      <c r="G99" s="41" t="s">
        <v>1241</v>
      </c>
      <c r="H99" s="41" t="s">
        <v>1242</v>
      </c>
      <c r="I99" s="41" t="s">
        <v>1243</v>
      </c>
      <c r="J99" s="42" t="s">
        <v>1244</v>
      </c>
    </row>
    <row r="100" spans="1:10" s="43" customFormat="1" ht="39">
      <c r="A100" s="38" t="s">
        <v>636</v>
      </c>
      <c r="B100" s="38" t="s">
        <v>637</v>
      </c>
      <c r="C100" s="39" t="s">
        <v>1245</v>
      </c>
      <c r="D100" s="96" t="str">
        <f t="shared" si="1"/>
        <v>02010098</v>
      </c>
      <c r="E100" s="38" t="s">
        <v>1246</v>
      </c>
      <c r="F100" s="40" t="s">
        <v>1247</v>
      </c>
      <c r="G100" s="41" t="s">
        <v>1248</v>
      </c>
      <c r="H100" s="41" t="s">
        <v>1249</v>
      </c>
      <c r="I100" s="41" t="s">
        <v>1250</v>
      </c>
      <c r="J100" s="42" t="s">
        <v>1251</v>
      </c>
    </row>
    <row r="101" spans="1:10" s="43" customFormat="1" ht="39">
      <c r="A101" s="38" t="s">
        <v>636</v>
      </c>
      <c r="B101" s="38" t="s">
        <v>637</v>
      </c>
      <c r="C101" s="39" t="s">
        <v>1252</v>
      </c>
      <c r="D101" s="96" t="str">
        <f t="shared" si="1"/>
        <v>02010099</v>
      </c>
      <c r="E101" s="38" t="s">
        <v>1253</v>
      </c>
      <c r="F101" s="40" t="s">
        <v>1254</v>
      </c>
      <c r="G101" s="41" t="s">
        <v>1255</v>
      </c>
      <c r="H101" s="41" t="s">
        <v>1256</v>
      </c>
      <c r="I101" s="41" t="s">
        <v>1257</v>
      </c>
      <c r="J101" s="42" t="s">
        <v>1258</v>
      </c>
    </row>
    <row r="102" spans="1:10" s="43" customFormat="1" ht="39">
      <c r="A102" s="38" t="s">
        <v>636</v>
      </c>
      <c r="B102" s="38" t="s">
        <v>637</v>
      </c>
      <c r="C102" s="39" t="s">
        <v>1259</v>
      </c>
      <c r="D102" s="96" t="str">
        <f t="shared" si="1"/>
        <v>02010100</v>
      </c>
      <c r="E102" s="38" t="s">
        <v>1260</v>
      </c>
      <c r="F102" s="40" t="s">
        <v>1261</v>
      </c>
      <c r="G102" s="41" t="s">
        <v>1262</v>
      </c>
      <c r="H102" s="41" t="s">
        <v>1263</v>
      </c>
      <c r="I102" s="41" t="s">
        <v>1264</v>
      </c>
      <c r="J102" s="42" t="s">
        <v>1265</v>
      </c>
    </row>
    <row r="103" spans="1:10" s="43" customFormat="1" ht="65">
      <c r="A103" s="38" t="s">
        <v>636</v>
      </c>
      <c r="B103" s="38" t="s">
        <v>637</v>
      </c>
      <c r="C103" s="39" t="s">
        <v>1266</v>
      </c>
      <c r="D103" s="96" t="str">
        <f t="shared" si="1"/>
        <v>02010101</v>
      </c>
      <c r="E103" s="38" t="s">
        <v>1267</v>
      </c>
      <c r="F103" s="40" t="s">
        <v>1261</v>
      </c>
      <c r="G103" s="41" t="s">
        <v>1268</v>
      </c>
      <c r="H103" s="41" t="s">
        <v>1269</v>
      </c>
      <c r="I103" s="41" t="s">
        <v>1270</v>
      </c>
      <c r="J103" s="42" t="s">
        <v>1271</v>
      </c>
    </row>
    <row r="104" spans="1:10" s="43" customFormat="1" ht="52">
      <c r="A104" s="38" t="s">
        <v>636</v>
      </c>
      <c r="B104" s="38" t="s">
        <v>637</v>
      </c>
      <c r="C104" s="39" t="s">
        <v>1272</v>
      </c>
      <c r="D104" s="96" t="str">
        <f t="shared" si="1"/>
        <v>02010102</v>
      </c>
      <c r="E104" s="38" t="s">
        <v>1273</v>
      </c>
      <c r="F104" s="40" t="s">
        <v>1274</v>
      </c>
      <c r="G104" s="41" t="s">
        <v>1275</v>
      </c>
      <c r="H104" s="41" t="s">
        <v>1276</v>
      </c>
      <c r="I104" s="41" t="s">
        <v>1277</v>
      </c>
      <c r="J104" s="42" t="s">
        <v>1278</v>
      </c>
    </row>
    <row r="105" spans="1:10" s="43" customFormat="1" ht="39">
      <c r="A105" s="38" t="s">
        <v>636</v>
      </c>
      <c r="B105" s="38" t="s">
        <v>637</v>
      </c>
      <c r="C105" s="39" t="s">
        <v>1279</v>
      </c>
      <c r="D105" s="96" t="str">
        <f t="shared" si="1"/>
        <v>02010103</v>
      </c>
      <c r="E105" s="38" t="s">
        <v>1280</v>
      </c>
      <c r="F105" s="40" t="s">
        <v>1274</v>
      </c>
      <c r="G105" s="41" t="s">
        <v>1275</v>
      </c>
      <c r="H105" s="41" t="s">
        <v>1281</v>
      </c>
      <c r="I105" s="41" t="s">
        <v>1282</v>
      </c>
      <c r="J105" s="42" t="s">
        <v>1283</v>
      </c>
    </row>
    <row r="106" spans="1:10" s="43" customFormat="1" ht="39">
      <c r="A106" s="38" t="s">
        <v>636</v>
      </c>
      <c r="B106" s="38" t="s">
        <v>637</v>
      </c>
      <c r="C106" s="39" t="s">
        <v>1284</v>
      </c>
      <c r="D106" s="96" t="str">
        <f t="shared" si="1"/>
        <v>02010104</v>
      </c>
      <c r="E106" s="38" t="s">
        <v>1285</v>
      </c>
      <c r="F106" s="40" t="s">
        <v>1274</v>
      </c>
      <c r="G106" s="41" t="s">
        <v>1286</v>
      </c>
      <c r="H106" s="41" t="s">
        <v>1287</v>
      </c>
      <c r="I106" s="41" t="s">
        <v>1288</v>
      </c>
      <c r="J106" s="42" t="s">
        <v>1289</v>
      </c>
    </row>
    <row r="107" spans="1:10" s="43" customFormat="1" ht="39">
      <c r="A107" s="38" t="s">
        <v>636</v>
      </c>
      <c r="B107" s="38" t="s">
        <v>637</v>
      </c>
      <c r="C107" s="39" t="s">
        <v>1290</v>
      </c>
      <c r="D107" s="96" t="str">
        <f t="shared" si="1"/>
        <v>02010105</v>
      </c>
      <c r="E107" s="38" t="s">
        <v>1291</v>
      </c>
      <c r="F107" s="40" t="s">
        <v>1292</v>
      </c>
      <c r="G107" s="41" t="s">
        <v>1221</v>
      </c>
      <c r="H107" s="41" t="s">
        <v>1293</v>
      </c>
      <c r="I107" s="41" t="s">
        <v>1294</v>
      </c>
      <c r="J107" s="42" t="s">
        <v>1295</v>
      </c>
    </row>
    <row r="108" spans="1:10" s="43" customFormat="1" ht="39">
      <c r="A108" s="38" t="s">
        <v>636</v>
      </c>
      <c r="B108" s="38" t="s">
        <v>637</v>
      </c>
      <c r="C108" s="39" t="s">
        <v>1296</v>
      </c>
      <c r="D108" s="96" t="str">
        <f t="shared" si="1"/>
        <v>02010106</v>
      </c>
      <c r="E108" s="38" t="s">
        <v>1297</v>
      </c>
      <c r="F108" s="40" t="s">
        <v>1292</v>
      </c>
      <c r="G108" s="41" t="s">
        <v>1298</v>
      </c>
      <c r="H108" s="41"/>
      <c r="I108" s="41" t="s">
        <v>1299</v>
      </c>
      <c r="J108" s="42" t="s">
        <v>1300</v>
      </c>
    </row>
    <row r="109" spans="1:10" s="43" customFormat="1" ht="52">
      <c r="A109" s="38" t="s">
        <v>636</v>
      </c>
      <c r="B109" s="38" t="s">
        <v>637</v>
      </c>
      <c r="C109" s="39" t="s">
        <v>1301</v>
      </c>
      <c r="D109" s="96" t="str">
        <f t="shared" si="1"/>
        <v>02010107</v>
      </c>
      <c r="E109" s="38" t="s">
        <v>1302</v>
      </c>
      <c r="F109" s="40" t="s">
        <v>1303</v>
      </c>
      <c r="G109" s="41" t="s">
        <v>1304</v>
      </c>
      <c r="H109" s="41" t="s">
        <v>1165</v>
      </c>
      <c r="I109" s="41" t="s">
        <v>1305</v>
      </c>
      <c r="J109" s="42" t="s">
        <v>1306</v>
      </c>
    </row>
    <row r="110" spans="1:10" s="43" customFormat="1" ht="52">
      <c r="A110" s="38" t="s">
        <v>636</v>
      </c>
      <c r="B110" s="38" t="s">
        <v>637</v>
      </c>
      <c r="C110" s="39" t="s">
        <v>1307</v>
      </c>
      <c r="D110" s="96" t="str">
        <f t="shared" si="1"/>
        <v>02010108</v>
      </c>
      <c r="E110" s="38" t="s">
        <v>1308</v>
      </c>
      <c r="F110" s="40" t="s">
        <v>1309</v>
      </c>
      <c r="G110" s="41" t="s">
        <v>1310</v>
      </c>
      <c r="H110" s="41" t="s">
        <v>1311</v>
      </c>
      <c r="I110" s="41" t="s">
        <v>1312</v>
      </c>
      <c r="J110" s="42" t="s">
        <v>1313</v>
      </c>
    </row>
    <row r="111" spans="1:10" s="43" customFormat="1" ht="52">
      <c r="A111" s="38" t="s">
        <v>636</v>
      </c>
      <c r="B111" s="38" t="s">
        <v>637</v>
      </c>
      <c r="C111" s="39" t="s">
        <v>1314</v>
      </c>
      <c r="D111" s="96" t="str">
        <f t="shared" si="1"/>
        <v>02010109</v>
      </c>
      <c r="E111" s="38" t="s">
        <v>1113</v>
      </c>
      <c r="F111" s="40" t="s">
        <v>1315</v>
      </c>
      <c r="G111" s="41" t="s">
        <v>1316</v>
      </c>
      <c r="H111" s="41" t="s">
        <v>1317</v>
      </c>
      <c r="I111" s="41" t="s">
        <v>1318</v>
      </c>
      <c r="J111" s="42" t="s">
        <v>1319</v>
      </c>
    </row>
    <row r="112" spans="1:10" s="43" customFormat="1" ht="65">
      <c r="A112" s="38" t="s">
        <v>636</v>
      </c>
      <c r="B112" s="38" t="s">
        <v>637</v>
      </c>
      <c r="C112" s="39" t="s">
        <v>1320</v>
      </c>
      <c r="D112" s="96" t="str">
        <f t="shared" si="1"/>
        <v>02010110</v>
      </c>
      <c r="E112" s="38" t="s">
        <v>1321</v>
      </c>
      <c r="F112" s="40" t="s">
        <v>1322</v>
      </c>
      <c r="G112" s="41" t="s">
        <v>1323</v>
      </c>
      <c r="H112" s="41" t="s">
        <v>1324</v>
      </c>
      <c r="I112" s="41" t="s">
        <v>1325</v>
      </c>
      <c r="J112" s="42" t="s">
        <v>1326</v>
      </c>
    </row>
    <row r="113" spans="1:10" s="43" customFormat="1" ht="39">
      <c r="A113" s="38" t="s">
        <v>636</v>
      </c>
      <c r="B113" s="38" t="s">
        <v>637</v>
      </c>
      <c r="C113" s="39" t="s">
        <v>1327</v>
      </c>
      <c r="D113" s="96" t="str">
        <f t="shared" si="1"/>
        <v>02010111</v>
      </c>
      <c r="E113" s="38" t="s">
        <v>1328</v>
      </c>
      <c r="F113" s="40" t="s">
        <v>1329</v>
      </c>
      <c r="G113" s="41" t="s">
        <v>1330</v>
      </c>
      <c r="H113" s="41" t="s">
        <v>1331</v>
      </c>
      <c r="I113" s="41" t="s">
        <v>1332</v>
      </c>
      <c r="J113" s="42" t="s">
        <v>1333</v>
      </c>
    </row>
    <row r="114" spans="1:10" s="43" customFormat="1" ht="39">
      <c r="A114" s="38" t="s">
        <v>636</v>
      </c>
      <c r="B114" s="38" t="s">
        <v>637</v>
      </c>
      <c r="C114" s="39" t="s">
        <v>1334</v>
      </c>
      <c r="D114" s="96" t="str">
        <f t="shared" si="1"/>
        <v>02010112</v>
      </c>
      <c r="E114" s="38" t="s">
        <v>1335</v>
      </c>
      <c r="F114" s="40" t="s">
        <v>1336</v>
      </c>
      <c r="G114" s="41" t="s">
        <v>1337</v>
      </c>
      <c r="H114" s="41" t="s">
        <v>1256</v>
      </c>
      <c r="I114" s="41" t="s">
        <v>1338</v>
      </c>
      <c r="J114" s="42" t="s">
        <v>1339</v>
      </c>
    </row>
    <row r="115" spans="1:10" s="43" customFormat="1" ht="91">
      <c r="A115" s="38" t="s">
        <v>636</v>
      </c>
      <c r="B115" s="38" t="s">
        <v>637</v>
      </c>
      <c r="C115" s="39" t="s">
        <v>1340</v>
      </c>
      <c r="D115" s="39"/>
      <c r="E115" s="38" t="s">
        <v>1341</v>
      </c>
      <c r="F115" s="40" t="s">
        <v>1342</v>
      </c>
      <c r="G115" s="41" t="s">
        <v>1343</v>
      </c>
      <c r="H115" s="41" t="s">
        <v>1344</v>
      </c>
      <c r="I115" s="41" t="s">
        <v>1345</v>
      </c>
      <c r="J115" s="42" t="s">
        <v>1346</v>
      </c>
    </row>
    <row r="116" spans="1:10" s="43" customFormat="1" ht="65">
      <c r="A116" s="38" t="s">
        <v>636</v>
      </c>
      <c r="B116" s="38" t="s">
        <v>637</v>
      </c>
      <c r="C116" s="39" t="s">
        <v>1347</v>
      </c>
      <c r="D116" s="39"/>
      <c r="E116" s="38" t="s">
        <v>1348</v>
      </c>
      <c r="F116" s="40" t="s">
        <v>1349</v>
      </c>
      <c r="G116" s="41" t="s">
        <v>1350</v>
      </c>
      <c r="H116" s="41" t="s">
        <v>1351</v>
      </c>
      <c r="I116" s="41" t="s">
        <v>1352</v>
      </c>
      <c r="J116" s="42" t="s">
        <v>1353</v>
      </c>
    </row>
    <row r="117" spans="1:10" s="43" customFormat="1" ht="52">
      <c r="A117" s="38" t="s">
        <v>636</v>
      </c>
      <c r="B117" s="38" t="s">
        <v>637</v>
      </c>
      <c r="C117" s="39" t="s">
        <v>1354</v>
      </c>
      <c r="D117" s="96" t="str">
        <f t="shared" ref="D117" si="2">HYPERLINK("http://www.city.kaga.ishikawa.jp/kitamae/monjo/data/sakayake/2-senpaku/" &amp; C117 &amp; ".pdf",C117)</f>
        <v>02010115</v>
      </c>
      <c r="E117" s="38" t="s">
        <v>1113</v>
      </c>
      <c r="F117" s="40" t="s">
        <v>1355</v>
      </c>
      <c r="G117" s="41" t="s">
        <v>1356</v>
      </c>
      <c r="H117" s="41" t="s">
        <v>1357</v>
      </c>
      <c r="I117" s="41" t="s">
        <v>1358</v>
      </c>
      <c r="J117" s="42" t="s">
        <v>1359</v>
      </c>
    </row>
    <row r="118" spans="1:10" s="43" customFormat="1" ht="65">
      <c r="A118" s="38" t="s">
        <v>636</v>
      </c>
      <c r="B118" s="38" t="s">
        <v>637</v>
      </c>
      <c r="C118" s="39" t="s">
        <v>1360</v>
      </c>
      <c r="D118" s="39"/>
      <c r="E118" s="38" t="s">
        <v>1067</v>
      </c>
      <c r="F118" s="40" t="s">
        <v>1361</v>
      </c>
      <c r="G118" s="41" t="s">
        <v>1362</v>
      </c>
      <c r="H118" s="41" t="s">
        <v>1363</v>
      </c>
      <c r="I118" s="41" t="s">
        <v>1364</v>
      </c>
      <c r="J118" s="42" t="s">
        <v>1365</v>
      </c>
    </row>
    <row r="119" spans="1:10" s="43" customFormat="1" ht="52">
      <c r="A119" s="38" t="s">
        <v>636</v>
      </c>
      <c r="B119" s="38" t="s">
        <v>637</v>
      </c>
      <c r="C119" s="39" t="s">
        <v>1366</v>
      </c>
      <c r="D119" s="39"/>
      <c r="E119" s="38" t="s">
        <v>1367</v>
      </c>
      <c r="F119" s="40" t="s">
        <v>1361</v>
      </c>
      <c r="G119" s="41" t="s">
        <v>1368</v>
      </c>
      <c r="H119" s="41" t="s">
        <v>1369</v>
      </c>
      <c r="I119" s="41" t="s">
        <v>1370</v>
      </c>
      <c r="J119" s="42" t="s">
        <v>1371</v>
      </c>
    </row>
    <row r="120" spans="1:10" s="43" customFormat="1" ht="52">
      <c r="A120" s="38" t="s">
        <v>636</v>
      </c>
      <c r="B120" s="38" t="s">
        <v>637</v>
      </c>
      <c r="C120" s="39" t="s">
        <v>1372</v>
      </c>
      <c r="D120" s="39"/>
      <c r="E120" s="38" t="s">
        <v>1328</v>
      </c>
      <c r="F120" s="40" t="s">
        <v>1355</v>
      </c>
      <c r="G120" s="41" t="s">
        <v>1373</v>
      </c>
      <c r="H120" s="41" t="s">
        <v>1374</v>
      </c>
      <c r="I120" s="41" t="s">
        <v>1375</v>
      </c>
      <c r="J120" s="42" t="s">
        <v>1376</v>
      </c>
    </row>
    <row r="121" spans="1:10" s="43" customFormat="1" ht="52">
      <c r="A121" s="38" t="s">
        <v>636</v>
      </c>
      <c r="B121" s="38" t="s">
        <v>637</v>
      </c>
      <c r="C121" s="39" t="s">
        <v>1377</v>
      </c>
      <c r="D121" s="96" t="str">
        <f t="shared" ref="D121:D130" si="3">HYPERLINK("http://www.city.kaga.ishikawa.jp/kitamae/monjo/data/sakayake/2-senpaku/" &amp; C121 &amp; ".pdf",C121)</f>
        <v>02010119</v>
      </c>
      <c r="E121" s="38" t="s">
        <v>1067</v>
      </c>
      <c r="F121" s="40" t="s">
        <v>1355</v>
      </c>
      <c r="G121" s="41" t="s">
        <v>1378</v>
      </c>
      <c r="H121" s="41" t="s">
        <v>1379</v>
      </c>
      <c r="I121" s="41" t="s">
        <v>1380</v>
      </c>
      <c r="J121" s="42" t="s">
        <v>1381</v>
      </c>
    </row>
    <row r="122" spans="1:10" s="43" customFormat="1" ht="52">
      <c r="A122" s="38" t="s">
        <v>636</v>
      </c>
      <c r="B122" s="38" t="s">
        <v>637</v>
      </c>
      <c r="C122" s="39" t="s">
        <v>1382</v>
      </c>
      <c r="D122" s="39"/>
      <c r="E122" s="38" t="s">
        <v>1328</v>
      </c>
      <c r="F122" s="40" t="s">
        <v>1383</v>
      </c>
      <c r="G122" s="41" t="s">
        <v>1384</v>
      </c>
      <c r="H122" s="41" t="s">
        <v>1385</v>
      </c>
      <c r="I122" s="41" t="s">
        <v>1386</v>
      </c>
      <c r="J122" s="42" t="s">
        <v>1387</v>
      </c>
    </row>
    <row r="123" spans="1:10" s="43" customFormat="1" ht="39">
      <c r="A123" s="38" t="s">
        <v>636</v>
      </c>
      <c r="B123" s="38" t="s">
        <v>637</v>
      </c>
      <c r="C123" s="39" t="s">
        <v>1388</v>
      </c>
      <c r="D123" s="96" t="str">
        <f t="shared" si="3"/>
        <v>02010121</v>
      </c>
      <c r="E123" s="38" t="s">
        <v>1328</v>
      </c>
      <c r="F123" s="40" t="s">
        <v>1389</v>
      </c>
      <c r="G123" s="41" t="s">
        <v>1390</v>
      </c>
      <c r="H123" s="41" t="s">
        <v>1391</v>
      </c>
      <c r="I123" s="41" t="s">
        <v>1392</v>
      </c>
      <c r="J123" s="42" t="s">
        <v>1393</v>
      </c>
    </row>
    <row r="124" spans="1:10" s="43" customFormat="1" ht="52">
      <c r="A124" s="38" t="s">
        <v>636</v>
      </c>
      <c r="B124" s="38" t="s">
        <v>637</v>
      </c>
      <c r="C124" s="39" t="s">
        <v>1394</v>
      </c>
      <c r="D124" s="96" t="str">
        <f t="shared" si="3"/>
        <v>02010122</v>
      </c>
      <c r="E124" s="38" t="s">
        <v>1328</v>
      </c>
      <c r="F124" s="40" t="s">
        <v>1395</v>
      </c>
      <c r="G124" s="41" t="s">
        <v>1396</v>
      </c>
      <c r="H124" s="41" t="s">
        <v>1397</v>
      </c>
      <c r="I124" s="41" t="s">
        <v>1398</v>
      </c>
      <c r="J124" s="42" t="s">
        <v>1399</v>
      </c>
    </row>
    <row r="125" spans="1:10" s="43" customFormat="1" ht="52">
      <c r="A125" s="38" t="s">
        <v>636</v>
      </c>
      <c r="B125" s="38" t="s">
        <v>637</v>
      </c>
      <c r="C125" s="39" t="s">
        <v>1400</v>
      </c>
      <c r="D125" s="96" t="str">
        <f t="shared" si="3"/>
        <v>02010123</v>
      </c>
      <c r="E125" s="38" t="s">
        <v>1328</v>
      </c>
      <c r="F125" s="40" t="s">
        <v>1401</v>
      </c>
      <c r="G125" s="41" t="s">
        <v>1402</v>
      </c>
      <c r="H125" s="41" t="s">
        <v>1403</v>
      </c>
      <c r="I125" s="41" t="s">
        <v>1404</v>
      </c>
      <c r="J125" s="42" t="s">
        <v>1405</v>
      </c>
    </row>
    <row r="126" spans="1:10" s="43" customFormat="1" ht="52">
      <c r="A126" s="38" t="s">
        <v>636</v>
      </c>
      <c r="B126" s="38" t="s">
        <v>637</v>
      </c>
      <c r="C126" s="39" t="s">
        <v>1406</v>
      </c>
      <c r="D126" s="39"/>
      <c r="E126" s="38" t="s">
        <v>1407</v>
      </c>
      <c r="F126" s="40" t="s">
        <v>1408</v>
      </c>
      <c r="G126" s="41" t="s">
        <v>1409</v>
      </c>
      <c r="H126" s="41" t="s">
        <v>1242</v>
      </c>
      <c r="I126" s="41" t="s">
        <v>1410</v>
      </c>
      <c r="J126" s="42"/>
    </row>
    <row r="127" spans="1:10" s="43" customFormat="1" ht="65">
      <c r="A127" s="38" t="s">
        <v>636</v>
      </c>
      <c r="B127" s="38" t="s">
        <v>637</v>
      </c>
      <c r="C127" s="39" t="s">
        <v>1411</v>
      </c>
      <c r="D127" s="96" t="str">
        <f t="shared" si="3"/>
        <v>02010125</v>
      </c>
      <c r="E127" s="38" t="s">
        <v>1113</v>
      </c>
      <c r="F127" s="40" t="s">
        <v>1412</v>
      </c>
      <c r="G127" s="41" t="s">
        <v>1221</v>
      </c>
      <c r="H127" s="41" t="s">
        <v>1413</v>
      </c>
      <c r="I127" s="41" t="s">
        <v>1414</v>
      </c>
      <c r="J127" s="42" t="s">
        <v>1415</v>
      </c>
    </row>
    <row r="128" spans="1:10" s="43" customFormat="1" ht="39">
      <c r="A128" s="38" t="s">
        <v>636</v>
      </c>
      <c r="B128" s="38" t="s">
        <v>637</v>
      </c>
      <c r="C128" s="39" t="s">
        <v>1416</v>
      </c>
      <c r="D128" s="96" t="str">
        <f t="shared" si="3"/>
        <v>02010126</v>
      </c>
      <c r="E128" s="38" t="s">
        <v>1417</v>
      </c>
      <c r="F128" s="40" t="s">
        <v>1418</v>
      </c>
      <c r="G128" s="41" t="s">
        <v>1126</v>
      </c>
      <c r="H128" s="41" t="s">
        <v>1419</v>
      </c>
      <c r="I128" s="41" t="s">
        <v>1420</v>
      </c>
      <c r="J128" s="42" t="s">
        <v>1421</v>
      </c>
    </row>
    <row r="129" spans="1:10" s="43" customFormat="1" ht="39">
      <c r="A129" s="38" t="s">
        <v>636</v>
      </c>
      <c r="B129" s="38" t="s">
        <v>637</v>
      </c>
      <c r="C129" s="39" t="s">
        <v>1422</v>
      </c>
      <c r="D129" s="96" t="str">
        <f t="shared" si="3"/>
        <v>02010127</v>
      </c>
      <c r="E129" s="38" t="s">
        <v>1423</v>
      </c>
      <c r="F129" s="40" t="s">
        <v>1424</v>
      </c>
      <c r="G129" s="41" t="s">
        <v>1183</v>
      </c>
      <c r="H129" s="41" t="s">
        <v>1419</v>
      </c>
      <c r="I129" s="41" t="s">
        <v>1425</v>
      </c>
      <c r="J129" s="42" t="s">
        <v>1426</v>
      </c>
    </row>
    <row r="130" spans="1:10" s="43" customFormat="1" ht="39">
      <c r="A130" s="38" t="s">
        <v>636</v>
      </c>
      <c r="B130" s="38" t="s">
        <v>637</v>
      </c>
      <c r="C130" s="39" t="s">
        <v>1427</v>
      </c>
      <c r="D130" s="96" t="str">
        <f t="shared" si="3"/>
        <v>02010128</v>
      </c>
      <c r="E130" s="38" t="s">
        <v>1428</v>
      </c>
      <c r="F130" s="40" t="s">
        <v>1429</v>
      </c>
      <c r="G130" s="41" t="s">
        <v>1430</v>
      </c>
      <c r="H130" s="41" t="s">
        <v>1431</v>
      </c>
      <c r="I130" s="41" t="s">
        <v>1432</v>
      </c>
      <c r="J130" s="42" t="s">
        <v>1433</v>
      </c>
    </row>
    <row r="131" spans="1:10" s="43" customFormat="1" ht="91">
      <c r="A131" s="38" t="s">
        <v>636</v>
      </c>
      <c r="B131" s="38" t="s">
        <v>637</v>
      </c>
      <c r="C131" s="39" t="s">
        <v>1434</v>
      </c>
      <c r="D131" s="39"/>
      <c r="E131" s="38" t="s">
        <v>1328</v>
      </c>
      <c r="F131" s="40" t="s">
        <v>1435</v>
      </c>
      <c r="G131" s="41" t="s">
        <v>1436</v>
      </c>
      <c r="H131" s="41" t="s">
        <v>1437</v>
      </c>
      <c r="I131" s="41" t="s">
        <v>1438</v>
      </c>
      <c r="J131" s="42" t="s">
        <v>1439</v>
      </c>
    </row>
    <row r="132" spans="1:10" s="43" customFormat="1" ht="117">
      <c r="A132" s="38" t="s">
        <v>636</v>
      </c>
      <c r="B132" s="38" t="s">
        <v>637</v>
      </c>
      <c r="C132" s="39" t="s">
        <v>1440</v>
      </c>
      <c r="D132" s="39"/>
      <c r="E132" s="38" t="s">
        <v>1441</v>
      </c>
      <c r="F132" s="40" t="s">
        <v>1442</v>
      </c>
      <c r="G132" s="41" t="s">
        <v>1443</v>
      </c>
      <c r="H132" s="41" t="s">
        <v>1444</v>
      </c>
      <c r="I132" s="41" t="s">
        <v>1445</v>
      </c>
      <c r="J132" s="42" t="s">
        <v>1446</v>
      </c>
    </row>
    <row r="133" spans="1:10" s="43" customFormat="1" ht="39">
      <c r="A133" s="38" t="s">
        <v>636</v>
      </c>
      <c r="B133" s="38" t="s">
        <v>637</v>
      </c>
      <c r="C133" s="39" t="s">
        <v>1447</v>
      </c>
      <c r="D133" s="96" t="str">
        <f t="shared" ref="D133" si="4">HYPERLINK("http://www.city.kaga.ishikawa.jp/kitamae/monjo/data/sakayake/2-senpaku/" &amp; C133 &amp; ".pdf",C133)</f>
        <v>02010131</v>
      </c>
      <c r="E133" s="38" t="s">
        <v>1328</v>
      </c>
      <c r="F133" s="40" t="s">
        <v>1448</v>
      </c>
      <c r="G133" s="41" t="s">
        <v>1430</v>
      </c>
      <c r="H133" s="41" t="s">
        <v>941</v>
      </c>
      <c r="I133" s="41" t="s">
        <v>1449</v>
      </c>
      <c r="J133" s="42" t="s">
        <v>1450</v>
      </c>
    </row>
    <row r="134" spans="1:10" s="43" customFormat="1" ht="65">
      <c r="A134" s="38" t="s">
        <v>636</v>
      </c>
      <c r="B134" s="38" t="s">
        <v>637</v>
      </c>
      <c r="C134" s="39" t="s">
        <v>1451</v>
      </c>
      <c r="D134" s="39"/>
      <c r="E134" s="38" t="s">
        <v>1328</v>
      </c>
      <c r="F134" s="40" t="s">
        <v>1452</v>
      </c>
      <c r="G134" s="41" t="s">
        <v>1453</v>
      </c>
      <c r="H134" s="41" t="s">
        <v>1454</v>
      </c>
      <c r="I134" s="41" t="s">
        <v>1455</v>
      </c>
      <c r="J134" s="42" t="s">
        <v>1456</v>
      </c>
    </row>
    <row r="135" spans="1:10" s="43" customFormat="1" ht="52">
      <c r="A135" s="38" t="s">
        <v>636</v>
      </c>
      <c r="B135" s="38" t="s">
        <v>637</v>
      </c>
      <c r="C135" s="39" t="s">
        <v>1457</v>
      </c>
      <c r="D135" s="96" t="str">
        <f t="shared" ref="D135:D137" si="5">HYPERLINK("http://www.city.kaga.ishikawa.jp/kitamae/monjo/data/sakayake/2-senpaku/" &amp; C135 &amp; ".pdf",C135)</f>
        <v>02010133</v>
      </c>
      <c r="E135" s="38" t="s">
        <v>1328</v>
      </c>
      <c r="F135" s="40" t="s">
        <v>1458</v>
      </c>
      <c r="G135" s="41" t="s">
        <v>1316</v>
      </c>
      <c r="H135" s="41" t="s">
        <v>1459</v>
      </c>
      <c r="I135" s="41" t="s">
        <v>1460</v>
      </c>
      <c r="J135" s="42" t="s">
        <v>1461</v>
      </c>
    </row>
    <row r="136" spans="1:10" s="43" customFormat="1" ht="65">
      <c r="A136" s="38" t="s">
        <v>636</v>
      </c>
      <c r="B136" s="38" t="s">
        <v>637</v>
      </c>
      <c r="C136" s="39" t="s">
        <v>1462</v>
      </c>
      <c r="D136" s="96" t="str">
        <f t="shared" si="5"/>
        <v>02010134</v>
      </c>
      <c r="E136" s="38" t="s">
        <v>1463</v>
      </c>
      <c r="F136" s="40" t="s">
        <v>1458</v>
      </c>
      <c r="G136" s="41" t="s">
        <v>1316</v>
      </c>
      <c r="H136" s="41" t="s">
        <v>1464</v>
      </c>
      <c r="I136" s="41" t="s">
        <v>1465</v>
      </c>
      <c r="J136" s="42" t="s">
        <v>1466</v>
      </c>
    </row>
    <row r="137" spans="1:10" s="43" customFormat="1" ht="65">
      <c r="A137" s="38" t="s">
        <v>636</v>
      </c>
      <c r="B137" s="38" t="s">
        <v>637</v>
      </c>
      <c r="C137" s="39" t="s">
        <v>1467</v>
      </c>
      <c r="D137" s="96" t="str">
        <f t="shared" si="5"/>
        <v>02010135</v>
      </c>
      <c r="E137" s="38" t="s">
        <v>1468</v>
      </c>
      <c r="F137" s="40" t="s">
        <v>1469</v>
      </c>
      <c r="G137" s="41" t="s">
        <v>1316</v>
      </c>
      <c r="H137" s="41" t="s">
        <v>769</v>
      </c>
      <c r="I137" s="41" t="s">
        <v>1470</v>
      </c>
      <c r="J137" s="42" t="s">
        <v>1471</v>
      </c>
    </row>
    <row r="138" spans="1:10" s="43" customFormat="1" ht="65">
      <c r="A138" s="38" t="s">
        <v>636</v>
      </c>
      <c r="B138" s="38" t="s">
        <v>637</v>
      </c>
      <c r="C138" s="39" t="s">
        <v>1472</v>
      </c>
      <c r="D138" s="39"/>
      <c r="E138" s="38" t="s">
        <v>972</v>
      </c>
      <c r="F138" s="40" t="s">
        <v>1473</v>
      </c>
      <c r="G138" s="41" t="s">
        <v>1474</v>
      </c>
      <c r="H138" s="41" t="s">
        <v>1475</v>
      </c>
      <c r="I138" s="41" t="s">
        <v>1476</v>
      </c>
      <c r="J138" s="42" t="s">
        <v>1477</v>
      </c>
    </row>
    <row r="139" spans="1:10" s="43" customFormat="1" ht="39">
      <c r="A139" s="38" t="s">
        <v>636</v>
      </c>
      <c r="B139" s="38" t="s">
        <v>637</v>
      </c>
      <c r="C139" s="39" t="s">
        <v>1478</v>
      </c>
      <c r="D139" s="39"/>
      <c r="E139" s="38" t="s">
        <v>920</v>
      </c>
      <c r="F139" s="40" t="s">
        <v>1479</v>
      </c>
      <c r="G139" s="41" t="s">
        <v>1480</v>
      </c>
      <c r="H139" s="41" t="s">
        <v>1481</v>
      </c>
      <c r="I139" s="41" t="s">
        <v>1482</v>
      </c>
      <c r="J139" s="42" t="s">
        <v>1483</v>
      </c>
    </row>
    <row r="140" spans="1:10" s="43" customFormat="1" ht="65">
      <c r="A140" s="38" t="s">
        <v>636</v>
      </c>
      <c r="B140" s="38" t="s">
        <v>637</v>
      </c>
      <c r="C140" s="39" t="s">
        <v>1484</v>
      </c>
      <c r="D140" s="96" t="str">
        <f t="shared" ref="D140:D141" si="6">HYPERLINK("http://www.city.kaga.ishikawa.jp/kitamae/monjo/data/sakayake/2-senpaku/" &amp; C140 &amp; ".pdf",C140)</f>
        <v>02010138</v>
      </c>
      <c r="E140" s="38" t="s">
        <v>1485</v>
      </c>
      <c r="F140" s="40" t="s">
        <v>1486</v>
      </c>
      <c r="G140" s="41" t="s">
        <v>1487</v>
      </c>
      <c r="H140" s="41" t="s">
        <v>1324</v>
      </c>
      <c r="I140" s="41" t="s">
        <v>1488</v>
      </c>
      <c r="J140" s="42" t="s">
        <v>1489</v>
      </c>
    </row>
    <row r="141" spans="1:10" s="43" customFormat="1" ht="39">
      <c r="A141" s="38" t="s">
        <v>636</v>
      </c>
      <c r="B141" s="38" t="s">
        <v>637</v>
      </c>
      <c r="C141" s="39" t="s">
        <v>1490</v>
      </c>
      <c r="D141" s="96" t="str">
        <f t="shared" si="6"/>
        <v>02010139</v>
      </c>
      <c r="E141" s="38" t="s">
        <v>1491</v>
      </c>
      <c r="F141" s="40" t="s">
        <v>1486</v>
      </c>
      <c r="G141" s="41" t="s">
        <v>1316</v>
      </c>
      <c r="H141" s="41" t="s">
        <v>1492</v>
      </c>
      <c r="I141" s="41" t="s">
        <v>1493</v>
      </c>
      <c r="J141" s="42" t="s">
        <v>1494</v>
      </c>
    </row>
    <row r="142" spans="1:10" s="43" customFormat="1" ht="52">
      <c r="A142" s="38" t="s">
        <v>636</v>
      </c>
      <c r="B142" s="38" t="s">
        <v>637</v>
      </c>
      <c r="C142" s="39" t="s">
        <v>1495</v>
      </c>
      <c r="D142" s="39"/>
      <c r="E142" s="38" t="s">
        <v>1328</v>
      </c>
      <c r="F142" s="40" t="s">
        <v>1496</v>
      </c>
      <c r="G142" s="41" t="s">
        <v>1497</v>
      </c>
      <c r="H142" s="41" t="s">
        <v>1498</v>
      </c>
      <c r="I142" s="41" t="s">
        <v>1499</v>
      </c>
      <c r="J142" s="42" t="s">
        <v>1500</v>
      </c>
    </row>
    <row r="143" spans="1:10" s="43" customFormat="1" ht="39">
      <c r="A143" s="38" t="s">
        <v>636</v>
      </c>
      <c r="B143" s="38" t="s">
        <v>637</v>
      </c>
      <c r="C143" s="39" t="s">
        <v>1501</v>
      </c>
      <c r="D143" s="96" t="str">
        <f t="shared" ref="D143" si="7">HYPERLINK("http://www.city.kaga.ishikawa.jp/kitamae/monjo/data/sakayake/2-senpaku/" &amp; C143 &amp; ".pdf",C143)</f>
        <v>02010141</v>
      </c>
      <c r="E143" s="38" t="s">
        <v>1502</v>
      </c>
      <c r="F143" s="40" t="s">
        <v>1503</v>
      </c>
      <c r="G143" s="41" t="s">
        <v>1504</v>
      </c>
      <c r="H143" s="41" t="s">
        <v>1505</v>
      </c>
      <c r="I143" s="41" t="s">
        <v>1506</v>
      </c>
      <c r="J143" s="42" t="s">
        <v>1507</v>
      </c>
    </row>
    <row r="144" spans="1:10" s="43" customFormat="1" ht="91">
      <c r="A144" s="38" t="s">
        <v>636</v>
      </c>
      <c r="B144" s="38" t="s">
        <v>637</v>
      </c>
      <c r="C144" s="39" t="s">
        <v>1508</v>
      </c>
      <c r="D144" s="39"/>
      <c r="E144" s="38" t="s">
        <v>1509</v>
      </c>
      <c r="F144" s="40" t="s">
        <v>1510</v>
      </c>
      <c r="G144" s="41" t="s">
        <v>1511</v>
      </c>
      <c r="H144" s="41" t="s">
        <v>1512</v>
      </c>
      <c r="I144" s="41" t="s">
        <v>1513</v>
      </c>
      <c r="J144" s="42" t="s">
        <v>1514</v>
      </c>
    </row>
    <row r="145" spans="1:10" s="43" customFormat="1" ht="39">
      <c r="A145" s="38" t="s">
        <v>636</v>
      </c>
      <c r="B145" s="38" t="s">
        <v>637</v>
      </c>
      <c r="C145" s="39" t="s">
        <v>1515</v>
      </c>
      <c r="D145" s="96" t="str">
        <f t="shared" ref="D145:D146" si="8">HYPERLINK("http://www.city.kaga.ishikawa.jp/kitamae/monjo/data/sakayake/2-senpaku/" &amp; C145 &amp; ".pdf",C145)</f>
        <v>02010143</v>
      </c>
      <c r="E145" s="38" t="s">
        <v>1516</v>
      </c>
      <c r="F145" s="40" t="s">
        <v>1517</v>
      </c>
      <c r="G145" s="41" t="s">
        <v>1518</v>
      </c>
      <c r="H145" s="41"/>
      <c r="I145" s="41" t="s">
        <v>1519</v>
      </c>
      <c r="J145" s="42" t="s">
        <v>1520</v>
      </c>
    </row>
    <row r="146" spans="1:10" s="43" customFormat="1" ht="26">
      <c r="A146" s="38" t="s">
        <v>636</v>
      </c>
      <c r="B146" s="38" t="s">
        <v>637</v>
      </c>
      <c r="C146" s="39" t="s">
        <v>1521</v>
      </c>
      <c r="D146" s="96" t="str">
        <f t="shared" si="8"/>
        <v>02010144</v>
      </c>
      <c r="E146" s="38" t="s">
        <v>1522</v>
      </c>
      <c r="F146" s="40" t="s">
        <v>1523</v>
      </c>
      <c r="G146" s="41" t="s">
        <v>1524</v>
      </c>
      <c r="H146" s="41" t="s">
        <v>1242</v>
      </c>
      <c r="I146" s="41" t="s">
        <v>1525</v>
      </c>
      <c r="J146" s="42" t="s">
        <v>1526</v>
      </c>
    </row>
    <row r="147" spans="1:10" s="43" customFormat="1" ht="52">
      <c r="A147" s="38" t="s">
        <v>636</v>
      </c>
      <c r="B147" s="38" t="s">
        <v>637</v>
      </c>
      <c r="C147" s="39" t="s">
        <v>1527</v>
      </c>
      <c r="D147" s="39"/>
      <c r="E147" s="38" t="s">
        <v>1528</v>
      </c>
      <c r="F147" s="40" t="s">
        <v>1529</v>
      </c>
      <c r="G147" s="41" t="s">
        <v>1530</v>
      </c>
      <c r="H147" s="41" t="s">
        <v>1531</v>
      </c>
      <c r="I147" s="41" t="s">
        <v>1532</v>
      </c>
      <c r="J147" s="42" t="s">
        <v>1533</v>
      </c>
    </row>
    <row r="148" spans="1:10" s="43" customFormat="1" ht="39">
      <c r="A148" s="38" t="s">
        <v>636</v>
      </c>
      <c r="B148" s="38" t="s">
        <v>637</v>
      </c>
      <c r="C148" s="39" t="s">
        <v>1534</v>
      </c>
      <c r="D148" s="96" t="str">
        <f t="shared" ref="D148:D149" si="9">HYPERLINK("http://www.city.kaga.ishikawa.jp/kitamae/monjo/data/sakayake/2-senpaku/" &amp; C148 &amp; ".pdf",C148)</f>
        <v>02010146</v>
      </c>
      <c r="E148" s="38" t="s">
        <v>1535</v>
      </c>
      <c r="F148" s="40" t="s">
        <v>1536</v>
      </c>
      <c r="G148" s="41" t="s">
        <v>1537</v>
      </c>
      <c r="H148" s="41" t="s">
        <v>1538</v>
      </c>
      <c r="I148" s="41" t="s">
        <v>1539</v>
      </c>
      <c r="J148" s="42" t="s">
        <v>1540</v>
      </c>
    </row>
    <row r="149" spans="1:10" s="43" customFormat="1" ht="52">
      <c r="A149" s="38" t="s">
        <v>636</v>
      </c>
      <c r="B149" s="38" t="s">
        <v>637</v>
      </c>
      <c r="C149" s="39" t="s">
        <v>1541</v>
      </c>
      <c r="D149" s="96" t="str">
        <f t="shared" si="9"/>
        <v>02010147</v>
      </c>
      <c r="E149" s="38" t="s">
        <v>1542</v>
      </c>
      <c r="F149" s="40" t="s">
        <v>1543</v>
      </c>
      <c r="G149" s="41" t="s">
        <v>1316</v>
      </c>
      <c r="H149" s="41" t="s">
        <v>1544</v>
      </c>
      <c r="I149" s="41" t="s">
        <v>1545</v>
      </c>
      <c r="J149" s="42" t="s">
        <v>1546</v>
      </c>
    </row>
    <row r="150" spans="1:10" s="43" customFormat="1" ht="39">
      <c r="A150" s="38" t="s">
        <v>636</v>
      </c>
      <c r="B150" s="38" t="s">
        <v>637</v>
      </c>
      <c r="C150" s="39" t="s">
        <v>1547</v>
      </c>
      <c r="D150" s="39"/>
      <c r="E150" s="38" t="s">
        <v>1548</v>
      </c>
      <c r="F150" s="40" t="s">
        <v>1549</v>
      </c>
      <c r="G150" s="41" t="s">
        <v>1550</v>
      </c>
      <c r="H150" s="41" t="s">
        <v>1551</v>
      </c>
      <c r="I150" s="41" t="s">
        <v>1552</v>
      </c>
      <c r="J150" s="42" t="s">
        <v>1553</v>
      </c>
    </row>
    <row r="151" spans="1:10" s="43" customFormat="1" ht="39">
      <c r="A151" s="38" t="s">
        <v>636</v>
      </c>
      <c r="B151" s="38" t="s">
        <v>637</v>
      </c>
      <c r="C151" s="39" t="s">
        <v>1554</v>
      </c>
      <c r="D151" s="39"/>
      <c r="E151" s="38" t="s">
        <v>1555</v>
      </c>
      <c r="F151" s="40" t="s">
        <v>1556</v>
      </c>
      <c r="G151" s="41" t="s">
        <v>1557</v>
      </c>
      <c r="H151" s="41" t="s">
        <v>1558</v>
      </c>
      <c r="I151" s="41" t="s">
        <v>1559</v>
      </c>
      <c r="J151" s="42" t="s">
        <v>1560</v>
      </c>
    </row>
    <row r="152" spans="1:10" s="43" customFormat="1" ht="65">
      <c r="A152" s="38" t="s">
        <v>636</v>
      </c>
      <c r="B152" s="38" t="s">
        <v>637</v>
      </c>
      <c r="C152" s="39" t="s">
        <v>1561</v>
      </c>
      <c r="D152" s="96" t="str">
        <f t="shared" ref="D152:D156" si="10">HYPERLINK("http://www.city.kaga.ishikawa.jp/kitamae/monjo/data/sakayake/2-senpaku/" &amp; C152 &amp; ".pdf",C152)</f>
        <v>02010150</v>
      </c>
      <c r="E152" s="38" t="s">
        <v>1562</v>
      </c>
      <c r="F152" s="40" t="s">
        <v>1563</v>
      </c>
      <c r="G152" s="41" t="s">
        <v>1504</v>
      </c>
      <c r="H152" s="41" t="s">
        <v>1564</v>
      </c>
      <c r="I152" s="41" t="s">
        <v>1565</v>
      </c>
      <c r="J152" s="42" t="s">
        <v>1566</v>
      </c>
    </row>
    <row r="153" spans="1:10" s="43" customFormat="1" ht="52">
      <c r="A153" s="38" t="s">
        <v>636</v>
      </c>
      <c r="B153" s="38" t="s">
        <v>637</v>
      </c>
      <c r="C153" s="39" t="s">
        <v>1567</v>
      </c>
      <c r="D153" s="96" t="str">
        <f t="shared" si="10"/>
        <v>02010151</v>
      </c>
      <c r="E153" s="38" t="s">
        <v>1113</v>
      </c>
      <c r="F153" s="40" t="s">
        <v>1568</v>
      </c>
      <c r="G153" s="41" t="s">
        <v>1430</v>
      </c>
      <c r="H153" s="41" t="s">
        <v>1569</v>
      </c>
      <c r="I153" s="41" t="s">
        <v>1570</v>
      </c>
      <c r="J153" s="42" t="s">
        <v>1571</v>
      </c>
    </row>
    <row r="154" spans="1:10" s="43" customFormat="1" ht="52">
      <c r="A154" s="38" t="s">
        <v>636</v>
      </c>
      <c r="B154" s="38" t="s">
        <v>637</v>
      </c>
      <c r="C154" s="39" t="s">
        <v>1572</v>
      </c>
      <c r="D154" s="96" t="str">
        <f t="shared" si="10"/>
        <v>02010152</v>
      </c>
      <c r="E154" s="38" t="s">
        <v>1113</v>
      </c>
      <c r="F154" s="40" t="s">
        <v>1573</v>
      </c>
      <c r="G154" s="41" t="s">
        <v>1574</v>
      </c>
      <c r="H154" s="41" t="s">
        <v>1575</v>
      </c>
      <c r="I154" s="41" t="s">
        <v>1576</v>
      </c>
      <c r="J154" s="42" t="s">
        <v>1577</v>
      </c>
    </row>
    <row r="155" spans="1:10" s="43" customFormat="1" ht="78">
      <c r="A155" s="38" t="s">
        <v>636</v>
      </c>
      <c r="B155" s="38" t="s">
        <v>637</v>
      </c>
      <c r="C155" s="39" t="s">
        <v>1578</v>
      </c>
      <c r="D155" s="96" t="str">
        <f t="shared" si="10"/>
        <v>02010153</v>
      </c>
      <c r="E155" s="38" t="s">
        <v>1579</v>
      </c>
      <c r="F155" s="40" t="s">
        <v>1573</v>
      </c>
      <c r="G155" s="41" t="s">
        <v>1580</v>
      </c>
      <c r="H155" s="41" t="s">
        <v>1581</v>
      </c>
      <c r="I155" s="41" t="s">
        <v>1582</v>
      </c>
      <c r="J155" s="42" t="s">
        <v>1583</v>
      </c>
    </row>
    <row r="156" spans="1:10" s="43" customFormat="1" ht="39">
      <c r="A156" s="38" t="s">
        <v>636</v>
      </c>
      <c r="B156" s="38" t="s">
        <v>637</v>
      </c>
      <c r="C156" s="39" t="s">
        <v>1584</v>
      </c>
      <c r="D156" s="96" t="str">
        <f t="shared" si="10"/>
        <v>02010154</v>
      </c>
      <c r="E156" s="38" t="s">
        <v>1522</v>
      </c>
      <c r="F156" s="40" t="s">
        <v>1585</v>
      </c>
      <c r="G156" s="41" t="s">
        <v>1586</v>
      </c>
      <c r="H156" s="41" t="s">
        <v>1551</v>
      </c>
      <c r="I156" s="41" t="s">
        <v>1587</v>
      </c>
      <c r="J156" s="42" t="s">
        <v>1588</v>
      </c>
    </row>
    <row r="157" spans="1:10" s="43" customFormat="1" ht="39">
      <c r="A157" s="38" t="s">
        <v>636</v>
      </c>
      <c r="B157" s="38" t="s">
        <v>637</v>
      </c>
      <c r="C157" s="39" t="s">
        <v>1589</v>
      </c>
      <c r="D157" s="39"/>
      <c r="E157" s="38" t="s">
        <v>1590</v>
      </c>
      <c r="F157" s="40" t="s">
        <v>1591</v>
      </c>
      <c r="G157" s="41" t="s">
        <v>1592</v>
      </c>
      <c r="H157" s="41" t="s">
        <v>1551</v>
      </c>
      <c r="I157" s="41" t="s">
        <v>1593</v>
      </c>
      <c r="J157" s="42" t="s">
        <v>1594</v>
      </c>
    </row>
    <row r="158" spans="1:10" s="43" customFormat="1" ht="52">
      <c r="A158" s="38" t="s">
        <v>636</v>
      </c>
      <c r="B158" s="38" t="s">
        <v>637</v>
      </c>
      <c r="C158" s="39" t="s">
        <v>1595</v>
      </c>
      <c r="D158" s="39"/>
      <c r="E158" s="38" t="s">
        <v>1113</v>
      </c>
      <c r="F158" s="40" t="s">
        <v>1596</v>
      </c>
      <c r="G158" s="41" t="s">
        <v>1597</v>
      </c>
      <c r="H158" s="41" t="s">
        <v>1598</v>
      </c>
      <c r="I158" s="41" t="s">
        <v>1599</v>
      </c>
      <c r="J158" s="42" t="s">
        <v>1600</v>
      </c>
    </row>
    <row r="159" spans="1:10" s="43" customFormat="1" ht="52">
      <c r="A159" s="38" t="s">
        <v>636</v>
      </c>
      <c r="B159" s="38" t="s">
        <v>637</v>
      </c>
      <c r="C159" s="39" t="s">
        <v>1601</v>
      </c>
      <c r="D159" s="96" t="str">
        <f t="shared" ref="D159:D160" si="11">HYPERLINK("http://www.city.kaga.ishikawa.jp/kitamae/monjo/data/sakayake/2-senpaku/" &amp; C159 &amp; ".pdf",C159)</f>
        <v>02010157</v>
      </c>
      <c r="E159" s="38" t="s">
        <v>1602</v>
      </c>
      <c r="F159" s="40" t="s">
        <v>1603</v>
      </c>
      <c r="G159" s="41" t="s">
        <v>1604</v>
      </c>
      <c r="H159" s="41" t="s">
        <v>1605</v>
      </c>
      <c r="I159" s="41" t="s">
        <v>1606</v>
      </c>
      <c r="J159" s="42" t="s">
        <v>1607</v>
      </c>
    </row>
    <row r="160" spans="1:10" s="43" customFormat="1" ht="39">
      <c r="A160" s="38" t="s">
        <v>636</v>
      </c>
      <c r="B160" s="38" t="s">
        <v>637</v>
      </c>
      <c r="C160" s="39" t="s">
        <v>1608</v>
      </c>
      <c r="D160" s="96" t="str">
        <f t="shared" si="11"/>
        <v>02010158</v>
      </c>
      <c r="E160" s="38" t="s">
        <v>1113</v>
      </c>
      <c r="F160" s="40" t="s">
        <v>1609</v>
      </c>
      <c r="G160" s="41" t="s">
        <v>1610</v>
      </c>
      <c r="H160" s="41" t="s">
        <v>1611</v>
      </c>
      <c r="I160" s="41" t="s">
        <v>1612</v>
      </c>
      <c r="J160" s="42" t="s">
        <v>1613</v>
      </c>
    </row>
    <row r="161" spans="1:10" s="43" customFormat="1" ht="52">
      <c r="A161" s="38" t="s">
        <v>636</v>
      </c>
      <c r="B161" s="38" t="s">
        <v>637</v>
      </c>
      <c r="C161" s="39" t="s">
        <v>1614</v>
      </c>
      <c r="D161" s="39"/>
      <c r="E161" s="38" t="s">
        <v>1615</v>
      </c>
      <c r="F161" s="40" t="s">
        <v>1616</v>
      </c>
      <c r="G161" s="41" t="s">
        <v>1617</v>
      </c>
      <c r="H161" s="41" t="s">
        <v>1618</v>
      </c>
      <c r="I161" s="41" t="s">
        <v>1619</v>
      </c>
      <c r="J161" s="42" t="s">
        <v>1620</v>
      </c>
    </row>
    <row r="162" spans="1:10" s="43" customFormat="1" ht="39">
      <c r="A162" s="38" t="s">
        <v>636</v>
      </c>
      <c r="B162" s="38" t="s">
        <v>637</v>
      </c>
      <c r="C162" s="39" t="s">
        <v>1621</v>
      </c>
      <c r="D162" s="96" t="str">
        <f t="shared" ref="D162" si="12">HYPERLINK("http://www.city.kaga.ishikawa.jp/kitamae/monjo/data/sakayake/2-senpaku/" &amp; C162 &amp; ".pdf",C162)</f>
        <v>02010160</v>
      </c>
      <c r="E162" s="38" t="s">
        <v>1485</v>
      </c>
      <c r="F162" s="40" t="s">
        <v>1622</v>
      </c>
      <c r="G162" s="41" t="s">
        <v>1623</v>
      </c>
      <c r="H162" s="41" t="s">
        <v>1551</v>
      </c>
      <c r="I162" s="41" t="s">
        <v>1624</v>
      </c>
      <c r="J162" s="42" t="s">
        <v>1625</v>
      </c>
    </row>
    <row r="163" spans="1:10" s="43" customFormat="1" ht="39">
      <c r="A163" s="38" t="s">
        <v>636</v>
      </c>
      <c r="B163" s="38" t="s">
        <v>637</v>
      </c>
      <c r="C163" s="39" t="s">
        <v>1626</v>
      </c>
      <c r="D163" s="39"/>
      <c r="E163" s="38" t="s">
        <v>1627</v>
      </c>
      <c r="F163" s="40" t="s">
        <v>1628</v>
      </c>
      <c r="G163" s="41" t="s">
        <v>1629</v>
      </c>
      <c r="H163" s="41" t="s">
        <v>1630</v>
      </c>
      <c r="I163" s="41" t="s">
        <v>1631</v>
      </c>
      <c r="J163" s="42" t="s">
        <v>1632</v>
      </c>
    </row>
    <row r="164" spans="1:10" s="43" customFormat="1" ht="52">
      <c r="A164" s="38" t="s">
        <v>636</v>
      </c>
      <c r="B164" s="38" t="s">
        <v>637</v>
      </c>
      <c r="C164" s="39" t="s">
        <v>1633</v>
      </c>
      <c r="D164" s="96" t="str">
        <f t="shared" ref="D164" si="13">HYPERLINK("http://www.city.kaga.ishikawa.jp/kitamae/monjo/data/sakayake/2-senpaku/" &amp; C164 &amp; ".pdf",C164)</f>
        <v>02010162</v>
      </c>
      <c r="E164" s="38" t="s">
        <v>1634</v>
      </c>
      <c r="F164" s="40" t="s">
        <v>1635</v>
      </c>
      <c r="G164" s="41" t="s">
        <v>1636</v>
      </c>
      <c r="H164" s="41"/>
      <c r="I164" s="41" t="s">
        <v>1637</v>
      </c>
      <c r="J164" s="42" t="s">
        <v>1638</v>
      </c>
    </row>
    <row r="165" spans="1:10" s="43" customFormat="1" ht="39">
      <c r="A165" s="38" t="s">
        <v>636</v>
      </c>
      <c r="B165" s="38" t="s">
        <v>637</v>
      </c>
      <c r="C165" s="39" t="s">
        <v>1639</v>
      </c>
      <c r="D165" s="39"/>
      <c r="E165" s="38" t="s">
        <v>1640</v>
      </c>
      <c r="F165" s="40" t="s">
        <v>1641</v>
      </c>
      <c r="G165" s="41" t="s">
        <v>1642</v>
      </c>
      <c r="H165" s="41" t="s">
        <v>968</v>
      </c>
      <c r="I165" s="41" t="s">
        <v>1643</v>
      </c>
      <c r="J165" s="42" t="s">
        <v>1644</v>
      </c>
    </row>
    <row r="166" spans="1:10" s="43" customFormat="1" ht="65">
      <c r="A166" s="38" t="s">
        <v>636</v>
      </c>
      <c r="B166" s="38" t="s">
        <v>637</v>
      </c>
      <c r="C166" s="39" t="s">
        <v>1645</v>
      </c>
      <c r="D166" s="39"/>
      <c r="E166" s="38" t="s">
        <v>972</v>
      </c>
      <c r="F166" s="40" t="s">
        <v>1641</v>
      </c>
      <c r="G166" s="41" t="s">
        <v>1646</v>
      </c>
      <c r="H166" s="41" t="s">
        <v>1647</v>
      </c>
      <c r="I166" s="41" t="s">
        <v>1648</v>
      </c>
      <c r="J166" s="42" t="s">
        <v>1649</v>
      </c>
    </row>
    <row r="167" spans="1:10" s="43" customFormat="1" ht="52">
      <c r="A167" s="38" t="s">
        <v>636</v>
      </c>
      <c r="B167" s="38" t="s">
        <v>637</v>
      </c>
      <c r="C167" s="39" t="s">
        <v>1650</v>
      </c>
      <c r="D167" s="96" t="str">
        <f t="shared" ref="D167" si="14">HYPERLINK("http://www.city.kaga.ishikawa.jp/kitamae/monjo/data/sakayake/2-senpaku/" &amp; C167 &amp; ".pdf",C167)</f>
        <v>02010165</v>
      </c>
      <c r="E167" s="38" t="s">
        <v>1651</v>
      </c>
      <c r="F167" s="40" t="s">
        <v>1652</v>
      </c>
      <c r="G167" s="41" t="s">
        <v>1653</v>
      </c>
      <c r="H167" s="41" t="s">
        <v>968</v>
      </c>
      <c r="I167" s="41" t="s">
        <v>1654</v>
      </c>
      <c r="J167" s="42" t="s">
        <v>1655</v>
      </c>
    </row>
    <row r="168" spans="1:10" s="43" customFormat="1" ht="65">
      <c r="A168" s="38" t="s">
        <v>636</v>
      </c>
      <c r="B168" s="38" t="s">
        <v>637</v>
      </c>
      <c r="C168" s="39" t="s">
        <v>1656</v>
      </c>
      <c r="D168" s="39"/>
      <c r="E168" s="38" t="s">
        <v>1657</v>
      </c>
      <c r="F168" s="40" t="s">
        <v>1658</v>
      </c>
      <c r="G168" s="41" t="s">
        <v>1659</v>
      </c>
      <c r="H168" s="41" t="s">
        <v>1660</v>
      </c>
      <c r="I168" s="41" t="s">
        <v>1661</v>
      </c>
      <c r="J168" s="42" t="s">
        <v>1662</v>
      </c>
    </row>
    <row r="169" spans="1:10" s="43" customFormat="1" ht="39">
      <c r="A169" s="38" t="s">
        <v>636</v>
      </c>
      <c r="B169" s="38" t="s">
        <v>637</v>
      </c>
      <c r="C169" s="39" t="s">
        <v>1663</v>
      </c>
      <c r="D169" s="96" t="str">
        <f t="shared" ref="D169:D171" si="15">HYPERLINK("http://www.city.kaga.ishikawa.jp/kitamae/monjo/data/sakayake/2-senpaku/" &amp; C169 &amp; ".pdf",C169)</f>
        <v>02010167</v>
      </c>
      <c r="E169" s="38" t="s">
        <v>1664</v>
      </c>
      <c r="F169" s="40" t="s">
        <v>1665</v>
      </c>
      <c r="G169" s="41" t="s">
        <v>1666</v>
      </c>
      <c r="H169" s="41"/>
      <c r="I169" s="41" t="s">
        <v>1667</v>
      </c>
      <c r="J169" s="42" t="s">
        <v>1668</v>
      </c>
    </row>
    <row r="170" spans="1:10" s="43" customFormat="1" ht="39">
      <c r="A170" s="38" t="s">
        <v>636</v>
      </c>
      <c r="B170" s="38" t="s">
        <v>637</v>
      </c>
      <c r="C170" s="39" t="s">
        <v>1669</v>
      </c>
      <c r="D170" s="96" t="str">
        <f t="shared" si="15"/>
        <v>02010168</v>
      </c>
      <c r="E170" s="38" t="s">
        <v>1670</v>
      </c>
      <c r="F170" s="40" t="s">
        <v>1665</v>
      </c>
      <c r="G170" s="41" t="s">
        <v>1666</v>
      </c>
      <c r="H170" s="41"/>
      <c r="I170" s="41" t="s">
        <v>1671</v>
      </c>
      <c r="J170" s="42" t="s">
        <v>1672</v>
      </c>
    </row>
    <row r="171" spans="1:10" s="43" customFormat="1" ht="52">
      <c r="A171" s="38" t="s">
        <v>636</v>
      </c>
      <c r="B171" s="38" t="s">
        <v>637</v>
      </c>
      <c r="C171" s="39" t="s">
        <v>1673</v>
      </c>
      <c r="D171" s="96" t="str">
        <f t="shared" si="15"/>
        <v>02010169</v>
      </c>
      <c r="E171" s="38" t="s">
        <v>1674</v>
      </c>
      <c r="F171" s="40" t="s">
        <v>1665</v>
      </c>
      <c r="G171" s="41" t="s">
        <v>1675</v>
      </c>
      <c r="H171" s="41" t="s">
        <v>1676</v>
      </c>
      <c r="I171" s="41" t="s">
        <v>1677</v>
      </c>
      <c r="J171" s="42" t="s">
        <v>1678</v>
      </c>
    </row>
    <row r="172" spans="1:10" s="43" customFormat="1" ht="39">
      <c r="A172" s="38" t="s">
        <v>636</v>
      </c>
      <c r="B172" s="38" t="s">
        <v>637</v>
      </c>
      <c r="C172" s="39" t="s">
        <v>1679</v>
      </c>
      <c r="D172" s="39"/>
      <c r="E172" s="38" t="s">
        <v>1680</v>
      </c>
      <c r="F172" s="40" t="s">
        <v>1681</v>
      </c>
      <c r="G172" s="41" t="s">
        <v>1682</v>
      </c>
      <c r="H172" s="41" t="s">
        <v>1683</v>
      </c>
      <c r="I172" s="41" t="s">
        <v>1684</v>
      </c>
      <c r="J172" s="42" t="s">
        <v>1685</v>
      </c>
    </row>
    <row r="173" spans="1:10" s="43" customFormat="1" ht="52">
      <c r="A173" s="38" t="s">
        <v>636</v>
      </c>
      <c r="B173" s="38" t="s">
        <v>637</v>
      </c>
      <c r="C173" s="39" t="s">
        <v>1686</v>
      </c>
      <c r="D173" s="39"/>
      <c r="E173" s="38" t="s">
        <v>1113</v>
      </c>
      <c r="F173" s="40" t="s">
        <v>1687</v>
      </c>
      <c r="G173" s="41" t="s">
        <v>1688</v>
      </c>
      <c r="H173" s="41" t="s">
        <v>1660</v>
      </c>
      <c r="I173" s="41" t="s">
        <v>1689</v>
      </c>
      <c r="J173" s="42" t="s">
        <v>1690</v>
      </c>
    </row>
    <row r="174" spans="1:10" s="43" customFormat="1" ht="65">
      <c r="A174" s="38" t="s">
        <v>636</v>
      </c>
      <c r="B174" s="38" t="s">
        <v>637</v>
      </c>
      <c r="C174" s="39" t="s">
        <v>1691</v>
      </c>
      <c r="D174" s="96" t="str">
        <f t="shared" ref="D174" si="16">HYPERLINK("http://www.city.kaga.ishikawa.jp/kitamae/monjo/data/sakayake/2-senpaku/" &amp; C174 &amp; ".pdf",C174)</f>
        <v>02010172</v>
      </c>
      <c r="E174" s="38" t="s">
        <v>1692</v>
      </c>
      <c r="F174" s="40" t="s">
        <v>1693</v>
      </c>
      <c r="G174" s="41" t="s">
        <v>1642</v>
      </c>
      <c r="H174" s="41" t="s">
        <v>968</v>
      </c>
      <c r="I174" s="41" t="s">
        <v>1694</v>
      </c>
      <c r="J174" s="42" t="s">
        <v>1695</v>
      </c>
    </row>
    <row r="175" spans="1:10" s="43" customFormat="1" ht="52">
      <c r="A175" s="38" t="s">
        <v>636</v>
      </c>
      <c r="B175" s="38" t="s">
        <v>637</v>
      </c>
      <c r="C175" s="39" t="s">
        <v>1696</v>
      </c>
      <c r="D175" s="39"/>
      <c r="E175" s="38" t="s">
        <v>1113</v>
      </c>
      <c r="F175" s="40" t="s">
        <v>1697</v>
      </c>
      <c r="G175" s="41" t="s">
        <v>1698</v>
      </c>
      <c r="H175" s="41" t="s">
        <v>1699</v>
      </c>
      <c r="I175" s="41" t="s">
        <v>1700</v>
      </c>
      <c r="J175" s="42" t="s">
        <v>1701</v>
      </c>
    </row>
    <row r="176" spans="1:10" s="43" customFormat="1" ht="39">
      <c r="A176" s="38" t="s">
        <v>636</v>
      </c>
      <c r="B176" s="38" t="s">
        <v>637</v>
      </c>
      <c r="C176" s="39" t="s">
        <v>1702</v>
      </c>
      <c r="D176" s="96" t="str">
        <f t="shared" ref="D176:D178" si="17">HYPERLINK("http://www.city.kaga.ishikawa.jp/kitamae/monjo/data/sakayake/2-senpaku/" &amp; C176 &amp; ".pdf",C176)</f>
        <v>02010174</v>
      </c>
      <c r="E176" s="38" t="s">
        <v>1113</v>
      </c>
      <c r="F176" s="40" t="s">
        <v>1703</v>
      </c>
      <c r="G176" s="41" t="s">
        <v>1704</v>
      </c>
      <c r="H176" s="41" t="s">
        <v>1705</v>
      </c>
      <c r="I176" s="41" t="s">
        <v>1706</v>
      </c>
      <c r="J176" s="42" t="s">
        <v>1707</v>
      </c>
    </row>
    <row r="177" spans="1:10" s="43" customFormat="1" ht="65">
      <c r="A177" s="38" t="s">
        <v>636</v>
      </c>
      <c r="B177" s="38" t="s">
        <v>637</v>
      </c>
      <c r="C177" s="39" t="s">
        <v>1708</v>
      </c>
      <c r="D177" s="96" t="str">
        <f t="shared" si="17"/>
        <v>02010175</v>
      </c>
      <c r="E177" s="38" t="s">
        <v>1113</v>
      </c>
      <c r="F177" s="40" t="s">
        <v>1709</v>
      </c>
      <c r="G177" s="41" t="s">
        <v>1710</v>
      </c>
      <c r="H177" s="41" t="s">
        <v>1711</v>
      </c>
      <c r="I177" s="41" t="s">
        <v>1712</v>
      </c>
      <c r="J177" s="42" t="s">
        <v>1713</v>
      </c>
    </row>
    <row r="178" spans="1:10" s="43" customFormat="1" ht="39">
      <c r="A178" s="38" t="s">
        <v>636</v>
      </c>
      <c r="B178" s="38" t="s">
        <v>637</v>
      </c>
      <c r="C178" s="39" t="s">
        <v>1714</v>
      </c>
      <c r="D178" s="96" t="str">
        <f t="shared" si="17"/>
        <v>02010176</v>
      </c>
      <c r="E178" s="38" t="s">
        <v>1715</v>
      </c>
      <c r="F178" s="40" t="s">
        <v>1716</v>
      </c>
      <c r="G178" s="41" t="s">
        <v>1717</v>
      </c>
      <c r="H178" s="41" t="s">
        <v>1647</v>
      </c>
      <c r="I178" s="41" t="s">
        <v>1718</v>
      </c>
      <c r="J178" s="42" t="s">
        <v>1719</v>
      </c>
    </row>
    <row r="179" spans="1:10" s="43" customFormat="1" ht="117">
      <c r="A179" s="38" t="s">
        <v>636</v>
      </c>
      <c r="B179" s="38" t="s">
        <v>637</v>
      </c>
      <c r="C179" s="39" t="s">
        <v>1720</v>
      </c>
      <c r="D179" s="39"/>
      <c r="E179" s="38" t="s">
        <v>1721</v>
      </c>
      <c r="F179" s="40" t="s">
        <v>1722</v>
      </c>
      <c r="G179" s="41" t="s">
        <v>1723</v>
      </c>
      <c r="H179" s="41" t="s">
        <v>1724</v>
      </c>
      <c r="I179" s="41" t="s">
        <v>1725</v>
      </c>
      <c r="J179" s="42" t="s">
        <v>1726</v>
      </c>
    </row>
    <row r="180" spans="1:10" s="43" customFormat="1" ht="52">
      <c r="A180" s="38" t="s">
        <v>636</v>
      </c>
      <c r="B180" s="38" t="s">
        <v>637</v>
      </c>
      <c r="C180" s="39" t="s">
        <v>1727</v>
      </c>
      <c r="D180" s="39"/>
      <c r="E180" s="38" t="s">
        <v>1728</v>
      </c>
      <c r="F180" s="40" t="s">
        <v>1729</v>
      </c>
      <c r="G180" s="41" t="s">
        <v>1730</v>
      </c>
      <c r="H180" s="41" t="s">
        <v>1731</v>
      </c>
      <c r="I180" s="41" t="s">
        <v>1732</v>
      </c>
      <c r="J180" s="42" t="s">
        <v>1733</v>
      </c>
    </row>
    <row r="181" spans="1:10" s="43" customFormat="1" ht="26">
      <c r="A181" s="38" t="s">
        <v>636</v>
      </c>
      <c r="B181" s="38" t="s">
        <v>637</v>
      </c>
      <c r="C181" s="39" t="s">
        <v>1734</v>
      </c>
      <c r="D181" s="96" t="str">
        <f t="shared" ref="D181:D192" si="18">HYPERLINK("http://www.city.kaga.ishikawa.jp/kitamae/monjo/data/sakayake/2-senpaku/" &amp; C181 &amp; ".pdf",C181)</f>
        <v>02010179</v>
      </c>
      <c r="E181" s="38" t="s">
        <v>1735</v>
      </c>
      <c r="F181" s="40" t="s">
        <v>1736</v>
      </c>
      <c r="G181" s="41" t="s">
        <v>1737</v>
      </c>
      <c r="H181" s="41" t="s">
        <v>1738</v>
      </c>
      <c r="I181" s="41" t="s">
        <v>1739</v>
      </c>
      <c r="J181" s="42" t="s">
        <v>1740</v>
      </c>
    </row>
    <row r="182" spans="1:10" s="43" customFormat="1" ht="52">
      <c r="A182" s="38" t="s">
        <v>636</v>
      </c>
      <c r="B182" s="38" t="s">
        <v>637</v>
      </c>
      <c r="C182" s="39" t="s">
        <v>1741</v>
      </c>
      <c r="D182" s="96" t="str">
        <f t="shared" si="18"/>
        <v>02010180</v>
      </c>
      <c r="E182" s="38" t="s">
        <v>1742</v>
      </c>
      <c r="F182" s="40" t="s">
        <v>1743</v>
      </c>
      <c r="G182" s="41" t="s">
        <v>1744</v>
      </c>
      <c r="H182" s="41" t="s">
        <v>1745</v>
      </c>
      <c r="I182" s="41" t="s">
        <v>1746</v>
      </c>
      <c r="J182" s="42" t="s">
        <v>1747</v>
      </c>
    </row>
    <row r="183" spans="1:10" s="43" customFormat="1" ht="78">
      <c r="A183" s="38" t="s">
        <v>636</v>
      </c>
      <c r="B183" s="38" t="s">
        <v>637</v>
      </c>
      <c r="C183" s="39" t="s">
        <v>1748</v>
      </c>
      <c r="D183" s="96" t="str">
        <f t="shared" si="18"/>
        <v>02010181</v>
      </c>
      <c r="E183" s="38" t="s">
        <v>1749</v>
      </c>
      <c r="F183" s="40" t="s">
        <v>1750</v>
      </c>
      <c r="G183" s="41" t="s">
        <v>1744</v>
      </c>
      <c r="H183" s="41" t="s">
        <v>1745</v>
      </c>
      <c r="I183" s="41" t="s">
        <v>1751</v>
      </c>
      <c r="J183" s="42" t="s">
        <v>1752</v>
      </c>
    </row>
    <row r="184" spans="1:10" s="43" customFormat="1" ht="39">
      <c r="A184" s="38" t="s">
        <v>636</v>
      </c>
      <c r="B184" s="38" t="s">
        <v>637</v>
      </c>
      <c r="C184" s="39" t="s">
        <v>1753</v>
      </c>
      <c r="D184" s="96" t="str">
        <f t="shared" si="18"/>
        <v>02010182</v>
      </c>
      <c r="E184" s="52" t="s">
        <v>1754</v>
      </c>
      <c r="F184" s="53" t="s">
        <v>1755</v>
      </c>
      <c r="G184" s="41" t="s">
        <v>1756</v>
      </c>
      <c r="H184" s="53" t="s">
        <v>1757</v>
      </c>
      <c r="I184" s="53" t="s">
        <v>1758</v>
      </c>
      <c r="J184" s="42"/>
    </row>
    <row r="185" spans="1:10" s="43" customFormat="1" ht="104">
      <c r="A185" s="38" t="s">
        <v>636</v>
      </c>
      <c r="B185" s="38" t="s">
        <v>1759</v>
      </c>
      <c r="C185" s="39" t="s">
        <v>1760</v>
      </c>
      <c r="D185" s="96" t="str">
        <f t="shared" si="18"/>
        <v>02020001</v>
      </c>
      <c r="E185" s="38" t="s">
        <v>1761</v>
      </c>
      <c r="F185" s="40" t="s">
        <v>1762</v>
      </c>
      <c r="G185" s="41" t="s">
        <v>1763</v>
      </c>
      <c r="H185" s="41"/>
      <c r="I185" s="41" t="s">
        <v>1764</v>
      </c>
      <c r="J185" s="42" t="s">
        <v>1765</v>
      </c>
    </row>
    <row r="186" spans="1:10" s="43" customFormat="1" ht="39">
      <c r="A186" s="38" t="s">
        <v>636</v>
      </c>
      <c r="B186" s="38" t="s">
        <v>1759</v>
      </c>
      <c r="C186" s="39" t="s">
        <v>1766</v>
      </c>
      <c r="D186" s="96" t="str">
        <f t="shared" si="18"/>
        <v>02020002</v>
      </c>
      <c r="E186" s="38" t="s">
        <v>1113</v>
      </c>
      <c r="F186" s="40" t="s">
        <v>1767</v>
      </c>
      <c r="G186" s="41" t="s">
        <v>1183</v>
      </c>
      <c r="H186" s="41" t="s">
        <v>1768</v>
      </c>
      <c r="I186" s="41" t="s">
        <v>1769</v>
      </c>
      <c r="J186" s="42" t="s">
        <v>1770</v>
      </c>
    </row>
    <row r="187" spans="1:10" s="43" customFormat="1" ht="39">
      <c r="A187" s="38" t="s">
        <v>636</v>
      </c>
      <c r="B187" s="38" t="s">
        <v>1759</v>
      </c>
      <c r="C187" s="39" t="s">
        <v>1771</v>
      </c>
      <c r="D187" s="96" t="str">
        <f t="shared" si="18"/>
        <v>02020003</v>
      </c>
      <c r="E187" s="38" t="s">
        <v>1113</v>
      </c>
      <c r="F187" s="40" t="s">
        <v>1772</v>
      </c>
      <c r="G187" s="41" t="s">
        <v>1773</v>
      </c>
      <c r="H187" s="41" t="s">
        <v>1774</v>
      </c>
      <c r="I187" s="41" t="s">
        <v>1775</v>
      </c>
      <c r="J187" s="42" t="s">
        <v>1776</v>
      </c>
    </row>
    <row r="188" spans="1:10" s="43" customFormat="1" ht="26">
      <c r="A188" s="38" t="s">
        <v>636</v>
      </c>
      <c r="B188" s="38" t="s">
        <v>1759</v>
      </c>
      <c r="C188" s="39" t="s">
        <v>1777</v>
      </c>
      <c r="D188" s="96" t="str">
        <f t="shared" si="18"/>
        <v>02020004</v>
      </c>
      <c r="E188" s="38" t="s">
        <v>1778</v>
      </c>
      <c r="F188" s="40" t="s">
        <v>1779</v>
      </c>
      <c r="G188" s="41" t="s">
        <v>1780</v>
      </c>
      <c r="H188" s="41"/>
      <c r="I188" s="41" t="s">
        <v>1781</v>
      </c>
      <c r="J188" s="51"/>
    </row>
    <row r="189" spans="1:10" s="43" customFormat="1" ht="39">
      <c r="A189" s="38" t="s">
        <v>636</v>
      </c>
      <c r="B189" s="38" t="s">
        <v>1759</v>
      </c>
      <c r="C189" s="39" t="s">
        <v>1782</v>
      </c>
      <c r="D189" s="96" t="str">
        <f t="shared" si="18"/>
        <v>02020005</v>
      </c>
      <c r="E189" s="38" t="s">
        <v>1113</v>
      </c>
      <c r="F189" s="40" t="s">
        <v>1783</v>
      </c>
      <c r="G189" s="41" t="s">
        <v>1784</v>
      </c>
      <c r="H189" s="41" t="s">
        <v>1785</v>
      </c>
      <c r="I189" s="41" t="s">
        <v>1786</v>
      </c>
      <c r="J189" s="51" t="s">
        <v>1787</v>
      </c>
    </row>
    <row r="190" spans="1:10" s="43" customFormat="1" ht="39">
      <c r="A190" s="38" t="s">
        <v>636</v>
      </c>
      <c r="B190" s="38" t="s">
        <v>1759</v>
      </c>
      <c r="C190" s="39" t="s">
        <v>1788</v>
      </c>
      <c r="D190" s="96" t="str">
        <f t="shared" si="18"/>
        <v>02020006</v>
      </c>
      <c r="E190" s="38" t="s">
        <v>1789</v>
      </c>
      <c r="F190" s="40" t="s">
        <v>1790</v>
      </c>
      <c r="G190" s="41" t="s">
        <v>1791</v>
      </c>
      <c r="H190" s="41" t="s">
        <v>1792</v>
      </c>
      <c r="I190" s="41" t="s">
        <v>1793</v>
      </c>
      <c r="J190" s="42" t="s">
        <v>1794</v>
      </c>
    </row>
    <row r="191" spans="1:10" s="43" customFormat="1" ht="26">
      <c r="A191" s="38" t="s">
        <v>636</v>
      </c>
      <c r="B191" s="38" t="s">
        <v>1759</v>
      </c>
      <c r="C191" s="39" t="s">
        <v>1795</v>
      </c>
      <c r="D191" s="96" t="str">
        <f t="shared" si="18"/>
        <v>02020007</v>
      </c>
      <c r="E191" s="38" t="s">
        <v>1778</v>
      </c>
      <c r="F191" s="40" t="s">
        <v>1796</v>
      </c>
      <c r="G191" s="41" t="s">
        <v>1780</v>
      </c>
      <c r="H191" s="41"/>
      <c r="I191" s="41" t="s">
        <v>1797</v>
      </c>
      <c r="J191" s="42" t="s">
        <v>1798</v>
      </c>
    </row>
    <row r="192" spans="1:10" s="43" customFormat="1" ht="52">
      <c r="A192" s="38" t="s">
        <v>636</v>
      </c>
      <c r="B192" s="38" t="s">
        <v>1759</v>
      </c>
      <c r="C192" s="39" t="s">
        <v>1799</v>
      </c>
      <c r="D192" s="96" t="str">
        <f t="shared" si="18"/>
        <v>02020008</v>
      </c>
      <c r="E192" s="38" t="s">
        <v>1113</v>
      </c>
      <c r="F192" s="40" t="s">
        <v>1800</v>
      </c>
      <c r="G192" s="41" t="s">
        <v>1801</v>
      </c>
      <c r="H192" s="41" t="s">
        <v>1802</v>
      </c>
      <c r="I192" s="41" t="s">
        <v>1803</v>
      </c>
      <c r="J192" s="42" t="s">
        <v>1804</v>
      </c>
    </row>
    <row r="193" spans="1:10" s="43" customFormat="1" ht="39">
      <c r="A193" s="38" t="s">
        <v>636</v>
      </c>
      <c r="B193" s="38" t="s">
        <v>1805</v>
      </c>
      <c r="C193" s="39" t="s">
        <v>1806</v>
      </c>
      <c r="D193" s="39"/>
      <c r="E193" s="38" t="s">
        <v>889</v>
      </c>
      <c r="F193" s="40" t="s">
        <v>1807</v>
      </c>
      <c r="G193" s="41" t="s">
        <v>1808</v>
      </c>
      <c r="H193" s="41" t="s">
        <v>669</v>
      </c>
      <c r="I193" s="41" t="s">
        <v>1809</v>
      </c>
      <c r="J193" s="42" t="s">
        <v>1810</v>
      </c>
    </row>
    <row r="194" spans="1:10" s="43" customFormat="1" ht="26">
      <c r="A194" s="38" t="s">
        <v>636</v>
      </c>
      <c r="B194" s="38" t="s">
        <v>1805</v>
      </c>
      <c r="C194" s="39" t="s">
        <v>1811</v>
      </c>
      <c r="D194" s="39"/>
      <c r="E194" s="38" t="s">
        <v>889</v>
      </c>
      <c r="F194" s="40" t="s">
        <v>1812</v>
      </c>
      <c r="G194" s="41" t="s">
        <v>1813</v>
      </c>
      <c r="H194" s="41" t="s">
        <v>1814</v>
      </c>
      <c r="I194" s="41" t="s">
        <v>1815</v>
      </c>
      <c r="J194" s="42" t="s">
        <v>1816</v>
      </c>
    </row>
    <row r="195" spans="1:10" s="43" customFormat="1" ht="65">
      <c r="A195" s="38" t="s">
        <v>636</v>
      </c>
      <c r="B195" s="38" t="s">
        <v>1805</v>
      </c>
      <c r="C195" s="39" t="s">
        <v>1817</v>
      </c>
      <c r="D195" s="39"/>
      <c r="E195" s="38" t="s">
        <v>889</v>
      </c>
      <c r="F195" s="40" t="s">
        <v>1818</v>
      </c>
      <c r="G195" s="41" t="s">
        <v>1819</v>
      </c>
      <c r="H195" s="41" t="s">
        <v>1820</v>
      </c>
      <c r="I195" s="41" t="s">
        <v>1821</v>
      </c>
      <c r="J195" s="42" t="s">
        <v>1822</v>
      </c>
    </row>
    <row r="196" spans="1:10" s="43" customFormat="1" ht="104">
      <c r="A196" s="38" t="s">
        <v>636</v>
      </c>
      <c r="B196" s="38" t="s">
        <v>1805</v>
      </c>
      <c r="C196" s="39" t="s">
        <v>1823</v>
      </c>
      <c r="D196" s="39"/>
      <c r="E196" s="38" t="s">
        <v>1824</v>
      </c>
      <c r="F196" s="40" t="s">
        <v>1825</v>
      </c>
      <c r="G196" s="41" t="s">
        <v>1826</v>
      </c>
      <c r="H196" s="41" t="s">
        <v>662</v>
      </c>
      <c r="I196" s="41" t="s">
        <v>1827</v>
      </c>
      <c r="J196" s="42" t="s">
        <v>1828</v>
      </c>
    </row>
    <row r="197" spans="1:10" s="43" customFormat="1" ht="39">
      <c r="A197" s="38" t="s">
        <v>636</v>
      </c>
      <c r="B197" s="38" t="s">
        <v>1805</v>
      </c>
      <c r="C197" s="39" t="s">
        <v>1829</v>
      </c>
      <c r="D197" s="39"/>
      <c r="E197" s="38" t="s">
        <v>1830</v>
      </c>
      <c r="F197" s="40" t="s">
        <v>1831</v>
      </c>
      <c r="G197" s="41" t="s">
        <v>1832</v>
      </c>
      <c r="H197" s="41" t="s">
        <v>1833</v>
      </c>
      <c r="I197" s="41" t="s">
        <v>1834</v>
      </c>
      <c r="J197" s="42" t="s">
        <v>1835</v>
      </c>
    </row>
    <row r="198" spans="1:10" s="43" customFormat="1" ht="52">
      <c r="A198" s="38" t="s">
        <v>636</v>
      </c>
      <c r="B198" s="38" t="s">
        <v>1805</v>
      </c>
      <c r="C198" s="39" t="s">
        <v>1836</v>
      </c>
      <c r="D198" s="39"/>
      <c r="E198" s="38" t="s">
        <v>889</v>
      </c>
      <c r="F198" s="40" t="s">
        <v>1837</v>
      </c>
      <c r="G198" s="41" t="s">
        <v>1838</v>
      </c>
      <c r="H198" s="41" t="s">
        <v>1839</v>
      </c>
      <c r="I198" s="41" t="s">
        <v>1840</v>
      </c>
      <c r="J198" s="42" t="s">
        <v>1841</v>
      </c>
    </row>
    <row r="199" spans="1:10" s="43" customFormat="1" ht="52">
      <c r="A199" s="38" t="s">
        <v>636</v>
      </c>
      <c r="B199" s="38" t="s">
        <v>1805</v>
      </c>
      <c r="C199" s="39" t="s">
        <v>1842</v>
      </c>
      <c r="D199" s="39"/>
      <c r="E199" s="38" t="s">
        <v>1843</v>
      </c>
      <c r="F199" s="40" t="s">
        <v>1844</v>
      </c>
      <c r="G199" s="41" t="s">
        <v>1845</v>
      </c>
      <c r="H199" s="41"/>
      <c r="I199" s="41" t="s">
        <v>1846</v>
      </c>
      <c r="J199" s="42" t="s">
        <v>1847</v>
      </c>
    </row>
    <row r="200" spans="1:10" s="43" customFormat="1" ht="52">
      <c r="A200" s="38" t="s">
        <v>636</v>
      </c>
      <c r="B200" s="38" t="s">
        <v>1805</v>
      </c>
      <c r="C200" s="39" t="s">
        <v>1848</v>
      </c>
      <c r="D200" s="39"/>
      <c r="E200" s="38" t="s">
        <v>1849</v>
      </c>
      <c r="F200" s="40" t="s">
        <v>1850</v>
      </c>
      <c r="G200" s="41" t="s">
        <v>1851</v>
      </c>
      <c r="H200" s="41" t="s">
        <v>1763</v>
      </c>
      <c r="I200" s="41" t="s">
        <v>1852</v>
      </c>
      <c r="J200" s="42" t="s">
        <v>1853</v>
      </c>
    </row>
    <row r="201" spans="1:10" s="43" customFormat="1" ht="52">
      <c r="A201" s="38" t="s">
        <v>636</v>
      </c>
      <c r="B201" s="38" t="s">
        <v>1805</v>
      </c>
      <c r="C201" s="39" t="s">
        <v>1854</v>
      </c>
      <c r="D201" s="39"/>
      <c r="E201" s="38" t="s">
        <v>1855</v>
      </c>
      <c r="F201" s="40" t="s">
        <v>1856</v>
      </c>
      <c r="G201" s="41" t="s">
        <v>1857</v>
      </c>
      <c r="H201" s="41"/>
      <c r="I201" s="41" t="s">
        <v>1858</v>
      </c>
      <c r="J201" s="42" t="s">
        <v>1859</v>
      </c>
    </row>
    <row r="202" spans="1:10" s="43" customFormat="1" ht="117">
      <c r="A202" s="38" t="s">
        <v>636</v>
      </c>
      <c r="B202" s="38" t="s">
        <v>1805</v>
      </c>
      <c r="C202" s="39" t="s">
        <v>1860</v>
      </c>
      <c r="D202" s="39"/>
      <c r="E202" s="38" t="s">
        <v>1861</v>
      </c>
      <c r="F202" s="40" t="s">
        <v>1862</v>
      </c>
      <c r="G202" s="41" t="s">
        <v>1833</v>
      </c>
      <c r="H202" s="41" t="s">
        <v>1833</v>
      </c>
      <c r="I202" s="41" t="s">
        <v>1863</v>
      </c>
      <c r="J202" s="42" t="s">
        <v>1864</v>
      </c>
    </row>
    <row r="203" spans="1:10" s="43" customFormat="1" ht="52">
      <c r="A203" s="38" t="s">
        <v>636</v>
      </c>
      <c r="B203" s="38" t="s">
        <v>1805</v>
      </c>
      <c r="C203" s="39" t="s">
        <v>1865</v>
      </c>
      <c r="D203" s="96" t="str">
        <f t="shared" ref="D203:D204" si="19">HYPERLINK("http://www.city.kaga.ishikawa.jp/kitamae/monjo/data/sakayake/2-senpaku/" &amp; C203 &amp; ".pdf",C203)</f>
        <v>02030011</v>
      </c>
      <c r="E203" s="38" t="s">
        <v>1866</v>
      </c>
      <c r="F203" s="40" t="s">
        <v>1867</v>
      </c>
      <c r="G203" s="41" t="s">
        <v>1868</v>
      </c>
      <c r="H203" s="41" t="s">
        <v>1869</v>
      </c>
      <c r="I203" s="41" t="s">
        <v>1870</v>
      </c>
      <c r="J203" s="42" t="s">
        <v>1871</v>
      </c>
    </row>
    <row r="204" spans="1:10" s="43" customFormat="1" ht="52">
      <c r="A204" s="38" t="s">
        <v>636</v>
      </c>
      <c r="B204" s="38" t="s">
        <v>1805</v>
      </c>
      <c r="C204" s="39" t="s">
        <v>1872</v>
      </c>
      <c r="D204" s="96" t="str">
        <f t="shared" si="19"/>
        <v>02030012</v>
      </c>
      <c r="E204" s="38" t="s">
        <v>889</v>
      </c>
      <c r="F204" s="40" t="s">
        <v>1873</v>
      </c>
      <c r="G204" s="41" t="s">
        <v>1874</v>
      </c>
      <c r="H204" s="41" t="s">
        <v>1875</v>
      </c>
      <c r="I204" s="41" t="s">
        <v>1876</v>
      </c>
      <c r="J204" s="42" t="s">
        <v>1877</v>
      </c>
    </row>
    <row r="205" spans="1:10" s="43" customFormat="1" ht="39">
      <c r="A205" s="38" t="s">
        <v>636</v>
      </c>
      <c r="B205" s="38" t="s">
        <v>1805</v>
      </c>
      <c r="C205" s="39" t="s">
        <v>1878</v>
      </c>
      <c r="D205" s="39"/>
      <c r="E205" s="38" t="s">
        <v>1535</v>
      </c>
      <c r="F205" s="40" t="s">
        <v>1879</v>
      </c>
      <c r="G205" s="41" t="s">
        <v>1880</v>
      </c>
      <c r="H205" s="41" t="s">
        <v>1287</v>
      </c>
      <c r="I205" s="41" t="s">
        <v>1881</v>
      </c>
      <c r="J205" s="42" t="s">
        <v>1882</v>
      </c>
    </row>
    <row r="206" spans="1:10" s="43" customFormat="1" ht="39">
      <c r="A206" s="38" t="s">
        <v>636</v>
      </c>
      <c r="B206" s="38" t="s">
        <v>1805</v>
      </c>
      <c r="C206" s="39" t="s">
        <v>1883</v>
      </c>
      <c r="D206" s="39"/>
      <c r="E206" s="38" t="s">
        <v>1615</v>
      </c>
      <c r="F206" s="40" t="s">
        <v>1884</v>
      </c>
      <c r="G206" s="41" t="s">
        <v>1885</v>
      </c>
      <c r="H206" s="41" t="s">
        <v>1287</v>
      </c>
      <c r="I206" s="41" t="s">
        <v>1886</v>
      </c>
      <c r="J206" s="42" t="s">
        <v>1887</v>
      </c>
    </row>
    <row r="207" spans="1:10" s="43" customFormat="1" ht="52">
      <c r="A207" s="38" t="s">
        <v>636</v>
      </c>
      <c r="B207" s="38" t="s">
        <v>1805</v>
      </c>
      <c r="C207" s="39" t="s">
        <v>1888</v>
      </c>
      <c r="D207" s="96" t="str">
        <f t="shared" ref="D207:D208" si="20">HYPERLINK("http://www.city.kaga.ishikawa.jp/kitamae/monjo/data/sakayake/2-senpaku/" &amp; C207 &amp; ".pdf",C207)</f>
        <v>02030015</v>
      </c>
      <c r="E207" s="38" t="s">
        <v>1889</v>
      </c>
      <c r="F207" s="40" t="s">
        <v>1890</v>
      </c>
      <c r="G207" s="41" t="s">
        <v>1891</v>
      </c>
      <c r="H207" s="41" t="s">
        <v>1892</v>
      </c>
      <c r="I207" s="41" t="s">
        <v>1893</v>
      </c>
      <c r="J207" s="42" t="s">
        <v>1894</v>
      </c>
    </row>
    <row r="208" spans="1:10" s="43" customFormat="1" ht="39">
      <c r="A208" s="38" t="s">
        <v>636</v>
      </c>
      <c r="B208" s="38" t="s">
        <v>1805</v>
      </c>
      <c r="C208" s="39" t="s">
        <v>1895</v>
      </c>
      <c r="D208" s="96" t="str">
        <f t="shared" si="20"/>
        <v>02030016</v>
      </c>
      <c r="E208" s="38" t="s">
        <v>1896</v>
      </c>
      <c r="F208" s="40" t="s">
        <v>1897</v>
      </c>
      <c r="G208" s="41" t="s">
        <v>1898</v>
      </c>
      <c r="H208" s="41" t="s">
        <v>1899</v>
      </c>
      <c r="I208" s="41" t="s">
        <v>1900</v>
      </c>
      <c r="J208" s="42" t="s">
        <v>1901</v>
      </c>
    </row>
    <row r="209" spans="1:10" s="43" customFormat="1" ht="65">
      <c r="A209" s="38" t="s">
        <v>636</v>
      </c>
      <c r="B209" s="38" t="s">
        <v>1805</v>
      </c>
      <c r="C209" s="39" t="s">
        <v>1902</v>
      </c>
      <c r="D209" s="39"/>
      <c r="E209" s="38" t="s">
        <v>1903</v>
      </c>
      <c r="F209" s="40" t="s">
        <v>1904</v>
      </c>
      <c r="G209" s="41" t="s">
        <v>1905</v>
      </c>
      <c r="H209" s="41" t="s">
        <v>1906</v>
      </c>
      <c r="I209" s="41" t="s">
        <v>1907</v>
      </c>
      <c r="J209" s="42" t="s">
        <v>1908</v>
      </c>
    </row>
    <row r="210" spans="1:10" s="43" customFormat="1" ht="39">
      <c r="A210" s="38" t="s">
        <v>636</v>
      </c>
      <c r="B210" s="38" t="s">
        <v>1805</v>
      </c>
      <c r="C210" s="39" t="s">
        <v>1909</v>
      </c>
      <c r="D210" s="96" t="str">
        <f t="shared" ref="D210:D213" si="21">HYPERLINK("http://www.city.kaga.ishikawa.jp/kitamae/monjo/data/sakayake/2-senpaku/" &amp; C210 &amp; ".pdf",C210)</f>
        <v>02030018</v>
      </c>
      <c r="E210" s="38" t="s">
        <v>1113</v>
      </c>
      <c r="F210" s="40" t="s">
        <v>1910</v>
      </c>
      <c r="G210" s="41" t="s">
        <v>1911</v>
      </c>
      <c r="H210" s="41" t="s">
        <v>1912</v>
      </c>
      <c r="I210" s="41" t="s">
        <v>1913</v>
      </c>
      <c r="J210" s="42" t="s">
        <v>1914</v>
      </c>
    </row>
    <row r="211" spans="1:10" s="43" customFormat="1" ht="52">
      <c r="A211" s="38" t="s">
        <v>636</v>
      </c>
      <c r="B211" s="38" t="s">
        <v>1805</v>
      </c>
      <c r="C211" s="39" t="s">
        <v>1915</v>
      </c>
      <c r="D211" s="96" t="str">
        <f t="shared" si="21"/>
        <v>02030019</v>
      </c>
      <c r="E211" s="38" t="s">
        <v>1916</v>
      </c>
      <c r="F211" s="40" t="s">
        <v>1917</v>
      </c>
      <c r="G211" s="41" t="s">
        <v>1918</v>
      </c>
      <c r="H211" s="41" t="s">
        <v>1919</v>
      </c>
      <c r="I211" s="41" t="s">
        <v>1920</v>
      </c>
      <c r="J211" s="42" t="s">
        <v>1921</v>
      </c>
    </row>
    <row r="212" spans="1:10" s="43" customFormat="1" ht="52">
      <c r="A212" s="38" t="s">
        <v>636</v>
      </c>
      <c r="B212" s="38" t="s">
        <v>1805</v>
      </c>
      <c r="C212" s="39" t="s">
        <v>1922</v>
      </c>
      <c r="D212" s="96" t="str">
        <f t="shared" si="21"/>
        <v>02030020</v>
      </c>
      <c r="E212" s="38" t="s">
        <v>1113</v>
      </c>
      <c r="F212" s="40" t="s">
        <v>1923</v>
      </c>
      <c r="G212" s="41" t="s">
        <v>1924</v>
      </c>
      <c r="H212" s="41" t="s">
        <v>1925</v>
      </c>
      <c r="I212" s="41" t="s">
        <v>1926</v>
      </c>
      <c r="J212" s="42" t="s">
        <v>1927</v>
      </c>
    </row>
    <row r="213" spans="1:10" s="43" customFormat="1" ht="39">
      <c r="A213" s="38" t="s">
        <v>636</v>
      </c>
      <c r="B213" s="38" t="s">
        <v>1805</v>
      </c>
      <c r="C213" s="39" t="s">
        <v>1928</v>
      </c>
      <c r="D213" s="96" t="str">
        <f t="shared" si="21"/>
        <v>02030021</v>
      </c>
      <c r="E213" s="38" t="s">
        <v>1929</v>
      </c>
      <c r="F213" s="40" t="s">
        <v>1930</v>
      </c>
      <c r="G213" s="41" t="s">
        <v>1931</v>
      </c>
      <c r="H213" s="41" t="s">
        <v>1379</v>
      </c>
      <c r="I213" s="41" t="s">
        <v>1932</v>
      </c>
      <c r="J213" s="42" t="s">
        <v>1933</v>
      </c>
    </row>
    <row r="214" spans="1:10" s="43" customFormat="1" ht="52">
      <c r="A214" s="38" t="s">
        <v>636</v>
      </c>
      <c r="B214" s="38" t="s">
        <v>1805</v>
      </c>
      <c r="C214" s="39" t="s">
        <v>1934</v>
      </c>
      <c r="D214" s="39"/>
      <c r="E214" s="38" t="s">
        <v>1935</v>
      </c>
      <c r="F214" s="40" t="s">
        <v>1936</v>
      </c>
      <c r="G214" s="41" t="s">
        <v>1937</v>
      </c>
      <c r="H214" s="41" t="s">
        <v>1938</v>
      </c>
      <c r="I214" s="41" t="s">
        <v>1939</v>
      </c>
      <c r="J214" s="42" t="s">
        <v>1940</v>
      </c>
    </row>
    <row r="215" spans="1:10" s="43" customFormat="1" ht="26">
      <c r="A215" s="38" t="s">
        <v>636</v>
      </c>
      <c r="B215" s="38" t="s">
        <v>1805</v>
      </c>
      <c r="C215" s="39" t="s">
        <v>1941</v>
      </c>
      <c r="D215" s="39"/>
      <c r="E215" s="38" t="s">
        <v>1942</v>
      </c>
      <c r="F215" s="40" t="s">
        <v>1943</v>
      </c>
      <c r="G215" s="41" t="s">
        <v>1944</v>
      </c>
      <c r="H215" s="41"/>
      <c r="I215" s="41" t="s">
        <v>1945</v>
      </c>
      <c r="J215" s="42" t="s">
        <v>1946</v>
      </c>
    </row>
    <row r="216" spans="1:10" s="43" customFormat="1" ht="26">
      <c r="A216" s="38" t="s">
        <v>636</v>
      </c>
      <c r="B216" s="38" t="s">
        <v>1805</v>
      </c>
      <c r="C216" s="39" t="s">
        <v>1947</v>
      </c>
      <c r="D216" s="96" t="str">
        <f t="shared" ref="D216:D217" si="22">HYPERLINK("http://www.city.kaga.ishikawa.jp/kitamae/monjo/data/sakayake/2-senpaku/" &amp; C216 &amp; ".pdf",C216)</f>
        <v>02030024</v>
      </c>
      <c r="E216" s="38" t="s">
        <v>1113</v>
      </c>
      <c r="F216" s="40" t="s">
        <v>1948</v>
      </c>
      <c r="G216" s="41" t="s">
        <v>1949</v>
      </c>
      <c r="H216" s="41" t="s">
        <v>1950</v>
      </c>
      <c r="I216" s="41" t="s">
        <v>1951</v>
      </c>
      <c r="J216" s="42" t="s">
        <v>1952</v>
      </c>
    </row>
    <row r="217" spans="1:10" s="43" customFormat="1" ht="52">
      <c r="A217" s="38" t="s">
        <v>636</v>
      </c>
      <c r="B217" s="38" t="s">
        <v>1805</v>
      </c>
      <c r="C217" s="39" t="s">
        <v>1953</v>
      </c>
      <c r="D217" s="96" t="str">
        <f t="shared" si="22"/>
        <v>02030025</v>
      </c>
      <c r="E217" s="38" t="s">
        <v>1954</v>
      </c>
      <c r="F217" s="40" t="s">
        <v>1955</v>
      </c>
      <c r="G217" s="41" t="s">
        <v>1956</v>
      </c>
      <c r="H217" s="41" t="s">
        <v>1957</v>
      </c>
      <c r="I217" s="41" t="s">
        <v>1958</v>
      </c>
      <c r="J217" s="42" t="s">
        <v>1959</v>
      </c>
    </row>
    <row r="218" spans="1:10" s="43" customFormat="1" ht="52">
      <c r="A218" s="38" t="s">
        <v>636</v>
      </c>
      <c r="B218" s="38" t="s">
        <v>1805</v>
      </c>
      <c r="C218" s="39" t="s">
        <v>1960</v>
      </c>
      <c r="D218" s="39"/>
      <c r="E218" s="38" t="s">
        <v>1961</v>
      </c>
      <c r="F218" s="40" t="s">
        <v>1962</v>
      </c>
      <c r="G218" s="41" t="s">
        <v>1963</v>
      </c>
      <c r="H218" s="41" t="s">
        <v>1964</v>
      </c>
      <c r="I218" s="41" t="s">
        <v>1965</v>
      </c>
      <c r="J218" s="42" t="s">
        <v>1966</v>
      </c>
    </row>
    <row r="219" spans="1:10" s="43" customFormat="1" ht="52">
      <c r="A219" s="38" t="s">
        <v>636</v>
      </c>
      <c r="B219" s="38" t="s">
        <v>1805</v>
      </c>
      <c r="C219" s="39" t="s">
        <v>1967</v>
      </c>
      <c r="D219" s="39"/>
      <c r="E219" s="38" t="s">
        <v>1968</v>
      </c>
      <c r="F219" s="40" t="s">
        <v>1969</v>
      </c>
      <c r="G219" s="41" t="s">
        <v>1970</v>
      </c>
      <c r="H219" s="41" t="s">
        <v>1950</v>
      </c>
      <c r="I219" s="41" t="s">
        <v>1971</v>
      </c>
      <c r="J219" s="42" t="s">
        <v>1972</v>
      </c>
    </row>
    <row r="220" spans="1:10" s="43" customFormat="1" ht="65">
      <c r="A220" s="38" t="s">
        <v>636</v>
      </c>
      <c r="B220" s="38" t="s">
        <v>1805</v>
      </c>
      <c r="C220" s="39" t="s">
        <v>1973</v>
      </c>
      <c r="D220" s="39"/>
      <c r="E220" s="38" t="s">
        <v>1535</v>
      </c>
      <c r="F220" s="40" t="s">
        <v>1641</v>
      </c>
      <c r="G220" s="41" t="s">
        <v>1974</v>
      </c>
      <c r="H220" s="41" t="s">
        <v>1975</v>
      </c>
      <c r="I220" s="41" t="s">
        <v>1976</v>
      </c>
      <c r="J220" s="42" t="s">
        <v>1977</v>
      </c>
    </row>
    <row r="221" spans="1:10" s="43" customFormat="1" ht="52">
      <c r="A221" s="38" t="s">
        <v>636</v>
      </c>
      <c r="B221" s="38" t="s">
        <v>1805</v>
      </c>
      <c r="C221" s="39" t="s">
        <v>1978</v>
      </c>
      <c r="D221" s="96" t="str">
        <f t="shared" ref="D221" si="23">HYPERLINK("http://www.city.kaga.ishikawa.jp/kitamae/monjo/data/sakayake/2-senpaku/" &amp; C221 &amp; ".pdf",C221)</f>
        <v>02030029</v>
      </c>
      <c r="E221" s="38" t="s">
        <v>1979</v>
      </c>
      <c r="F221" s="40" t="s">
        <v>1665</v>
      </c>
      <c r="G221" s="41" t="s">
        <v>1944</v>
      </c>
      <c r="H221" s="41"/>
      <c r="I221" s="41" t="s">
        <v>1980</v>
      </c>
      <c r="J221" s="42" t="s">
        <v>1981</v>
      </c>
    </row>
    <row r="222" spans="1:10" s="43" customFormat="1" ht="26">
      <c r="A222" s="38" t="s">
        <v>636</v>
      </c>
      <c r="B222" s="38" t="s">
        <v>1805</v>
      </c>
      <c r="C222" s="39" t="s">
        <v>1982</v>
      </c>
      <c r="D222" s="39"/>
      <c r="E222" s="38" t="s">
        <v>1983</v>
      </c>
      <c r="F222" s="40" t="s">
        <v>1984</v>
      </c>
      <c r="G222" s="41" t="s">
        <v>1985</v>
      </c>
      <c r="H222" s="41"/>
      <c r="I222" s="41" t="s">
        <v>1986</v>
      </c>
      <c r="J222" s="42" t="s">
        <v>1987</v>
      </c>
    </row>
    <row r="223" spans="1:10" s="43" customFormat="1" ht="52">
      <c r="A223" s="38" t="s">
        <v>636</v>
      </c>
      <c r="B223" s="38" t="s">
        <v>1805</v>
      </c>
      <c r="C223" s="39" t="s">
        <v>1988</v>
      </c>
      <c r="D223" s="39"/>
      <c r="E223" s="38" t="s">
        <v>1989</v>
      </c>
      <c r="F223" s="40" t="s">
        <v>1990</v>
      </c>
      <c r="G223" s="41"/>
      <c r="H223" s="41"/>
      <c r="I223" s="41" t="s">
        <v>1991</v>
      </c>
      <c r="J223" s="51" t="s">
        <v>1992</v>
      </c>
    </row>
    <row r="224" spans="1:10" s="43" customFormat="1" ht="39">
      <c r="A224" s="38" t="s">
        <v>636</v>
      </c>
      <c r="B224" s="38" t="s">
        <v>1805</v>
      </c>
      <c r="C224" s="39" t="s">
        <v>1993</v>
      </c>
      <c r="D224" s="39"/>
      <c r="E224" s="38" t="s">
        <v>1994</v>
      </c>
      <c r="F224" s="40" t="s">
        <v>1995</v>
      </c>
      <c r="G224" s="41"/>
      <c r="H224" s="41"/>
      <c r="I224" s="41" t="s">
        <v>1996</v>
      </c>
      <c r="J224" s="42" t="s">
        <v>1997</v>
      </c>
    </row>
    <row r="225" spans="1:10" s="43" customFormat="1" ht="52">
      <c r="A225" s="38" t="s">
        <v>636</v>
      </c>
      <c r="B225" s="38" t="s">
        <v>1805</v>
      </c>
      <c r="C225" s="39" t="s">
        <v>1998</v>
      </c>
      <c r="D225" s="96" t="str">
        <f t="shared" ref="D225:D259" si="24">HYPERLINK("http://www.city.kaga.ishikawa.jp/kitamae/monjo/data/sakayake/2-senpaku/" &amp; C225 &amp; ".pdf",C225)</f>
        <v>02030033</v>
      </c>
      <c r="E225" s="38" t="s">
        <v>1999</v>
      </c>
      <c r="F225" s="40" t="s">
        <v>2000</v>
      </c>
      <c r="G225" s="41"/>
      <c r="H225" s="41"/>
      <c r="I225" s="41" t="s">
        <v>2001</v>
      </c>
      <c r="J225" s="42" t="s">
        <v>2002</v>
      </c>
    </row>
    <row r="226" spans="1:10" s="43" customFormat="1" ht="52">
      <c r="A226" s="38" t="s">
        <v>636</v>
      </c>
      <c r="B226" s="38" t="s">
        <v>1805</v>
      </c>
      <c r="C226" s="39" t="s">
        <v>2003</v>
      </c>
      <c r="D226" s="96" t="str">
        <f t="shared" si="24"/>
        <v>02030034</v>
      </c>
      <c r="E226" s="38" t="s">
        <v>2004</v>
      </c>
      <c r="F226" s="40" t="s">
        <v>2005</v>
      </c>
      <c r="G226" s="41" t="s">
        <v>2006</v>
      </c>
      <c r="H226" s="41"/>
      <c r="I226" s="41" t="s">
        <v>2007</v>
      </c>
      <c r="J226" s="42" t="s">
        <v>2008</v>
      </c>
    </row>
    <row r="227" spans="1:10" s="43" customFormat="1" ht="39">
      <c r="A227" s="38" t="s">
        <v>636</v>
      </c>
      <c r="B227" s="38" t="s">
        <v>1805</v>
      </c>
      <c r="C227" s="39" t="s">
        <v>2009</v>
      </c>
      <c r="D227" s="96" t="str">
        <f t="shared" si="24"/>
        <v>02030035</v>
      </c>
      <c r="E227" s="38" t="s">
        <v>2010</v>
      </c>
      <c r="F227" s="40" t="s">
        <v>2011</v>
      </c>
      <c r="G227" s="41" t="s">
        <v>2012</v>
      </c>
      <c r="H227" s="41" t="s">
        <v>1802</v>
      </c>
      <c r="I227" s="41" t="s">
        <v>2013</v>
      </c>
      <c r="J227" s="42" t="s">
        <v>2014</v>
      </c>
    </row>
    <row r="228" spans="1:10" s="43" customFormat="1" ht="39">
      <c r="A228" s="38" t="s">
        <v>636</v>
      </c>
      <c r="B228" s="38" t="s">
        <v>2015</v>
      </c>
      <c r="C228" s="39" t="s">
        <v>2016</v>
      </c>
      <c r="D228" s="96" t="str">
        <f t="shared" si="24"/>
        <v>02040001</v>
      </c>
      <c r="E228" s="38" t="s">
        <v>2017</v>
      </c>
      <c r="F228" s="40" t="s">
        <v>2018</v>
      </c>
      <c r="G228" s="41" t="s">
        <v>2019</v>
      </c>
      <c r="H228" s="41"/>
      <c r="I228" s="41" t="s">
        <v>2020</v>
      </c>
      <c r="J228" s="42" t="s">
        <v>2021</v>
      </c>
    </row>
    <row r="229" spans="1:10" s="43" customFormat="1" ht="39">
      <c r="A229" s="38" t="s">
        <v>636</v>
      </c>
      <c r="B229" s="38" t="s">
        <v>2015</v>
      </c>
      <c r="C229" s="39" t="s">
        <v>2022</v>
      </c>
      <c r="D229" s="96" t="str">
        <f t="shared" si="24"/>
        <v>02040002</v>
      </c>
      <c r="E229" s="38" t="s">
        <v>2023</v>
      </c>
      <c r="F229" s="40" t="s">
        <v>2024</v>
      </c>
      <c r="G229" s="41" t="s">
        <v>2025</v>
      </c>
      <c r="H229" s="41"/>
      <c r="I229" s="41" t="s">
        <v>2026</v>
      </c>
      <c r="J229" s="42" t="s">
        <v>2027</v>
      </c>
    </row>
    <row r="230" spans="1:10" s="43" customFormat="1" ht="91">
      <c r="A230" s="38" t="s">
        <v>636</v>
      </c>
      <c r="B230" s="38" t="s">
        <v>2015</v>
      </c>
      <c r="C230" s="39" t="s">
        <v>2028</v>
      </c>
      <c r="D230" s="96" t="str">
        <f t="shared" si="24"/>
        <v>02040003</v>
      </c>
      <c r="E230" s="38" t="s">
        <v>2029</v>
      </c>
      <c r="F230" s="40" t="s">
        <v>2030</v>
      </c>
      <c r="G230" s="41" t="s">
        <v>2031</v>
      </c>
      <c r="H230" s="41" t="s">
        <v>2032</v>
      </c>
      <c r="I230" s="41" t="s">
        <v>2033</v>
      </c>
      <c r="J230" s="42" t="s">
        <v>2034</v>
      </c>
    </row>
    <row r="231" spans="1:10" s="43" customFormat="1" ht="39">
      <c r="A231" s="38" t="s">
        <v>636</v>
      </c>
      <c r="B231" s="38" t="s">
        <v>2015</v>
      </c>
      <c r="C231" s="39" t="s">
        <v>2035</v>
      </c>
      <c r="D231" s="96" t="str">
        <f t="shared" si="24"/>
        <v>02040004</v>
      </c>
      <c r="E231" s="38" t="s">
        <v>2036</v>
      </c>
      <c r="F231" s="40" t="s">
        <v>1121</v>
      </c>
      <c r="G231" s="41" t="s">
        <v>2037</v>
      </c>
      <c r="H231" s="41" t="s">
        <v>2038</v>
      </c>
      <c r="I231" s="41" t="s">
        <v>2039</v>
      </c>
      <c r="J231" s="42" t="s">
        <v>2040</v>
      </c>
    </row>
    <row r="232" spans="1:10" s="43" customFormat="1" ht="39">
      <c r="A232" s="38" t="s">
        <v>636</v>
      </c>
      <c r="B232" s="38" t="s">
        <v>2015</v>
      </c>
      <c r="C232" s="39" t="s">
        <v>2041</v>
      </c>
      <c r="D232" s="96" t="str">
        <f t="shared" si="24"/>
        <v>02040005</v>
      </c>
      <c r="E232" s="38" t="s">
        <v>2042</v>
      </c>
      <c r="F232" s="40" t="s">
        <v>2043</v>
      </c>
      <c r="G232" s="41" t="s">
        <v>2044</v>
      </c>
      <c r="H232" s="41" t="s">
        <v>2045</v>
      </c>
      <c r="I232" s="41" t="s">
        <v>2046</v>
      </c>
      <c r="J232" s="42" t="s">
        <v>2047</v>
      </c>
    </row>
    <row r="233" spans="1:10" s="43" customFormat="1" ht="39">
      <c r="A233" s="38" t="s">
        <v>636</v>
      </c>
      <c r="B233" s="38" t="s">
        <v>2015</v>
      </c>
      <c r="C233" s="39" t="s">
        <v>2048</v>
      </c>
      <c r="D233" s="96" t="str">
        <f t="shared" si="24"/>
        <v>02040006</v>
      </c>
      <c r="E233" s="38" t="s">
        <v>2042</v>
      </c>
      <c r="F233" s="40" t="s">
        <v>2049</v>
      </c>
      <c r="G233" s="41" t="s">
        <v>2050</v>
      </c>
      <c r="H233" s="41" t="s">
        <v>2051</v>
      </c>
      <c r="I233" s="41" t="s">
        <v>2052</v>
      </c>
      <c r="J233" s="42" t="s">
        <v>2053</v>
      </c>
    </row>
    <row r="234" spans="1:10" s="43" customFormat="1" ht="52">
      <c r="A234" s="38" t="s">
        <v>636</v>
      </c>
      <c r="B234" s="38" t="s">
        <v>2015</v>
      </c>
      <c r="C234" s="39" t="s">
        <v>2054</v>
      </c>
      <c r="D234" s="96" t="str">
        <f t="shared" si="24"/>
        <v>02040007</v>
      </c>
      <c r="E234" s="38" t="s">
        <v>2055</v>
      </c>
      <c r="F234" s="40" t="s">
        <v>2056</v>
      </c>
      <c r="G234" s="41" t="s">
        <v>2057</v>
      </c>
      <c r="H234" s="41" t="s">
        <v>2058</v>
      </c>
      <c r="I234" s="41" t="s">
        <v>2059</v>
      </c>
      <c r="J234" s="42" t="s">
        <v>2060</v>
      </c>
    </row>
    <row r="235" spans="1:10" s="43" customFormat="1" ht="39">
      <c r="A235" s="38" t="s">
        <v>636</v>
      </c>
      <c r="B235" s="38" t="s">
        <v>2015</v>
      </c>
      <c r="C235" s="39" t="s">
        <v>2061</v>
      </c>
      <c r="D235" s="96" t="str">
        <f t="shared" si="24"/>
        <v>02040008</v>
      </c>
      <c r="E235" s="38" t="s">
        <v>2062</v>
      </c>
      <c r="F235" s="40" t="s">
        <v>2063</v>
      </c>
      <c r="G235" s="41" t="s">
        <v>2064</v>
      </c>
      <c r="H235" s="41" t="s">
        <v>2065</v>
      </c>
      <c r="I235" s="41" t="s">
        <v>2066</v>
      </c>
      <c r="J235" s="42" t="s">
        <v>2067</v>
      </c>
    </row>
    <row r="236" spans="1:10" s="43" customFormat="1" ht="39">
      <c r="A236" s="38" t="s">
        <v>636</v>
      </c>
      <c r="B236" s="38" t="s">
        <v>2015</v>
      </c>
      <c r="C236" s="39" t="s">
        <v>2068</v>
      </c>
      <c r="D236" s="96" t="str">
        <f t="shared" si="24"/>
        <v>02040009</v>
      </c>
      <c r="E236" s="38" t="s">
        <v>1113</v>
      </c>
      <c r="F236" s="40" t="s">
        <v>2069</v>
      </c>
      <c r="G236" s="41" t="s">
        <v>2070</v>
      </c>
      <c r="H236" s="41" t="s">
        <v>1647</v>
      </c>
      <c r="I236" s="41" t="s">
        <v>2071</v>
      </c>
      <c r="J236" s="42" t="s">
        <v>2072</v>
      </c>
    </row>
    <row r="237" spans="1:10" s="43" customFormat="1" ht="39">
      <c r="A237" s="38" t="s">
        <v>636</v>
      </c>
      <c r="B237" s="38" t="s">
        <v>2073</v>
      </c>
      <c r="C237" s="39" t="s">
        <v>2074</v>
      </c>
      <c r="D237" s="96" t="str">
        <f t="shared" si="24"/>
        <v>02050001</v>
      </c>
      <c r="E237" s="38" t="s">
        <v>2075</v>
      </c>
      <c r="F237" s="40" t="s">
        <v>2076</v>
      </c>
      <c r="G237" s="41" t="s">
        <v>2077</v>
      </c>
      <c r="H237" s="41" t="s">
        <v>2078</v>
      </c>
      <c r="I237" s="41" t="s">
        <v>2079</v>
      </c>
      <c r="J237" s="42" t="s">
        <v>2080</v>
      </c>
    </row>
    <row r="238" spans="1:10" s="43" customFormat="1" ht="52">
      <c r="A238" s="38" t="s">
        <v>636</v>
      </c>
      <c r="B238" s="38" t="s">
        <v>2073</v>
      </c>
      <c r="C238" s="39" t="s">
        <v>2081</v>
      </c>
      <c r="D238" s="96" t="str">
        <f t="shared" si="24"/>
        <v>02050002</v>
      </c>
      <c r="E238" s="38" t="s">
        <v>2082</v>
      </c>
      <c r="F238" s="40" t="s">
        <v>2083</v>
      </c>
      <c r="G238" s="41" t="s">
        <v>2084</v>
      </c>
      <c r="H238" s="41"/>
      <c r="I238" s="41" t="s">
        <v>2085</v>
      </c>
      <c r="J238" s="42" t="s">
        <v>2086</v>
      </c>
    </row>
    <row r="239" spans="1:10" s="43" customFormat="1" ht="78">
      <c r="A239" s="38" t="s">
        <v>636</v>
      </c>
      <c r="B239" s="38" t="s">
        <v>2073</v>
      </c>
      <c r="C239" s="39" t="s">
        <v>2087</v>
      </c>
      <c r="D239" s="96" t="str">
        <f t="shared" si="24"/>
        <v>02050003</v>
      </c>
      <c r="E239" s="38" t="s">
        <v>2088</v>
      </c>
      <c r="F239" s="40" t="s">
        <v>2089</v>
      </c>
      <c r="G239" s="41" t="s">
        <v>2090</v>
      </c>
      <c r="H239" s="41" t="s">
        <v>2091</v>
      </c>
      <c r="I239" s="41" t="s">
        <v>2092</v>
      </c>
      <c r="J239" s="42" t="s">
        <v>2093</v>
      </c>
    </row>
    <row r="240" spans="1:10" s="43" customFormat="1" ht="39">
      <c r="A240" s="38" t="s">
        <v>636</v>
      </c>
      <c r="B240" s="38" t="s">
        <v>2073</v>
      </c>
      <c r="C240" s="39" t="s">
        <v>2094</v>
      </c>
      <c r="D240" s="96" t="str">
        <f t="shared" si="24"/>
        <v>02050004</v>
      </c>
      <c r="E240" s="38" t="s">
        <v>2095</v>
      </c>
      <c r="F240" s="40" t="s">
        <v>2096</v>
      </c>
      <c r="G240" s="41" t="s">
        <v>2097</v>
      </c>
      <c r="H240" s="41" t="s">
        <v>2098</v>
      </c>
      <c r="I240" s="41" t="s">
        <v>2099</v>
      </c>
      <c r="J240" s="42" t="s">
        <v>2100</v>
      </c>
    </row>
    <row r="241" spans="1:10" s="43" customFormat="1" ht="39">
      <c r="A241" s="38" t="s">
        <v>636</v>
      </c>
      <c r="B241" s="38" t="s">
        <v>2073</v>
      </c>
      <c r="C241" s="39" t="s">
        <v>2101</v>
      </c>
      <c r="D241" s="96" t="str">
        <f t="shared" si="24"/>
        <v>02050005</v>
      </c>
      <c r="E241" s="38" t="s">
        <v>2102</v>
      </c>
      <c r="F241" s="42" t="s">
        <v>2103</v>
      </c>
      <c r="G241" s="41" t="s">
        <v>2064</v>
      </c>
      <c r="H241" s="41"/>
      <c r="I241" s="41" t="s">
        <v>2104</v>
      </c>
      <c r="J241" s="42" t="s">
        <v>2105</v>
      </c>
    </row>
    <row r="242" spans="1:10" s="43" customFormat="1" ht="26">
      <c r="A242" s="38" t="s">
        <v>636</v>
      </c>
      <c r="B242" s="38" t="s">
        <v>2073</v>
      </c>
      <c r="C242" s="39" t="s">
        <v>2106</v>
      </c>
      <c r="D242" s="96" t="str">
        <f t="shared" si="24"/>
        <v>02050006</v>
      </c>
      <c r="E242" s="38" t="s">
        <v>2107</v>
      </c>
      <c r="F242" s="40" t="s">
        <v>2108</v>
      </c>
      <c r="G242" s="41" t="s">
        <v>2109</v>
      </c>
      <c r="H242" s="41" t="s">
        <v>2110</v>
      </c>
      <c r="I242" s="41" t="s">
        <v>2111</v>
      </c>
      <c r="J242" s="42" t="s">
        <v>2112</v>
      </c>
    </row>
    <row r="243" spans="1:10" s="43" customFormat="1" ht="78">
      <c r="A243" s="38" t="s">
        <v>636</v>
      </c>
      <c r="B243" s="38" t="s">
        <v>2073</v>
      </c>
      <c r="C243" s="39" t="s">
        <v>2113</v>
      </c>
      <c r="D243" s="96" t="str">
        <f t="shared" si="24"/>
        <v>02050007</v>
      </c>
      <c r="E243" s="38" t="s">
        <v>2114</v>
      </c>
      <c r="F243" s="40" t="s">
        <v>2115</v>
      </c>
      <c r="G243" s="41" t="s">
        <v>2116</v>
      </c>
      <c r="H243" s="41" t="s">
        <v>2117</v>
      </c>
      <c r="I243" s="41" t="s">
        <v>2118</v>
      </c>
      <c r="J243" s="54" t="s">
        <v>2119</v>
      </c>
    </row>
    <row r="244" spans="1:10" s="43" customFormat="1" ht="65">
      <c r="A244" s="38" t="s">
        <v>636</v>
      </c>
      <c r="B244" s="38" t="s">
        <v>2073</v>
      </c>
      <c r="C244" s="39" t="s">
        <v>2120</v>
      </c>
      <c r="D244" s="96" t="str">
        <f t="shared" si="24"/>
        <v>02050008</v>
      </c>
      <c r="E244" s="38" t="s">
        <v>2121</v>
      </c>
      <c r="F244" s="40" t="s">
        <v>2122</v>
      </c>
      <c r="G244" s="41" t="s">
        <v>2123</v>
      </c>
      <c r="H244" s="41" t="s">
        <v>2124</v>
      </c>
      <c r="I244" s="41" t="s">
        <v>2125</v>
      </c>
      <c r="J244" s="42" t="s">
        <v>2126</v>
      </c>
    </row>
    <row r="245" spans="1:10" s="43" customFormat="1" ht="39">
      <c r="A245" s="38" t="s">
        <v>636</v>
      </c>
      <c r="B245" s="38" t="s">
        <v>2073</v>
      </c>
      <c r="C245" s="39" t="s">
        <v>2127</v>
      </c>
      <c r="D245" s="96" t="str">
        <f t="shared" si="24"/>
        <v>02050009</v>
      </c>
      <c r="E245" s="38" t="s">
        <v>2128</v>
      </c>
      <c r="F245" s="40" t="s">
        <v>2122</v>
      </c>
      <c r="G245" s="41" t="s">
        <v>2129</v>
      </c>
      <c r="H245" s="41" t="s">
        <v>2130</v>
      </c>
      <c r="I245" s="41" t="s">
        <v>2131</v>
      </c>
      <c r="J245" s="42" t="s">
        <v>2132</v>
      </c>
    </row>
    <row r="246" spans="1:10" s="43" customFormat="1" ht="39">
      <c r="A246" s="38" t="s">
        <v>636</v>
      </c>
      <c r="B246" s="38" t="s">
        <v>2073</v>
      </c>
      <c r="C246" s="39" t="s">
        <v>2133</v>
      </c>
      <c r="D246" s="96" t="str">
        <f t="shared" si="24"/>
        <v>02050010</v>
      </c>
      <c r="E246" s="38" t="s">
        <v>2134</v>
      </c>
      <c r="F246" s="40" t="s">
        <v>2135</v>
      </c>
      <c r="G246" s="41" t="s">
        <v>2136</v>
      </c>
      <c r="H246" s="41" t="s">
        <v>2137</v>
      </c>
      <c r="I246" s="41" t="s">
        <v>2138</v>
      </c>
      <c r="J246" s="42" t="s">
        <v>2139</v>
      </c>
    </row>
    <row r="247" spans="1:10" s="43" customFormat="1" ht="52">
      <c r="A247" s="38" t="s">
        <v>636</v>
      </c>
      <c r="B247" s="38" t="s">
        <v>2073</v>
      </c>
      <c r="C247" s="39" t="s">
        <v>2140</v>
      </c>
      <c r="D247" s="96" t="str">
        <f t="shared" si="24"/>
        <v>02050011</v>
      </c>
      <c r="E247" s="38" t="s">
        <v>2141</v>
      </c>
      <c r="F247" s="40" t="s">
        <v>2142</v>
      </c>
      <c r="G247" s="41" t="s">
        <v>2143</v>
      </c>
      <c r="H247" s="41"/>
      <c r="I247" s="41" t="s">
        <v>2144</v>
      </c>
      <c r="J247" s="42" t="s">
        <v>2145</v>
      </c>
    </row>
    <row r="248" spans="1:10" s="43" customFormat="1" ht="39">
      <c r="A248" s="38" t="s">
        <v>636</v>
      </c>
      <c r="B248" s="38" t="s">
        <v>2073</v>
      </c>
      <c r="C248" s="39" t="s">
        <v>2146</v>
      </c>
      <c r="D248" s="96" t="str">
        <f t="shared" si="24"/>
        <v>02050012</v>
      </c>
      <c r="E248" s="38" t="s">
        <v>2147</v>
      </c>
      <c r="F248" s="40" t="s">
        <v>2148</v>
      </c>
      <c r="G248" s="41" t="s">
        <v>2123</v>
      </c>
      <c r="H248" s="41" t="s">
        <v>2149</v>
      </c>
      <c r="I248" s="41" t="s">
        <v>2150</v>
      </c>
      <c r="J248" s="42" t="s">
        <v>2151</v>
      </c>
    </row>
    <row r="249" spans="1:10" s="43" customFormat="1" ht="39">
      <c r="A249" s="38" t="s">
        <v>636</v>
      </c>
      <c r="B249" s="38" t="s">
        <v>2152</v>
      </c>
      <c r="C249" s="39" t="s">
        <v>2153</v>
      </c>
      <c r="D249" s="96" t="str">
        <f t="shared" si="24"/>
        <v>02060001</v>
      </c>
      <c r="E249" s="38" t="s">
        <v>2154</v>
      </c>
      <c r="F249" s="40" t="s">
        <v>2155</v>
      </c>
      <c r="G249" s="41" t="s">
        <v>2124</v>
      </c>
      <c r="H249" s="41" t="s">
        <v>2156</v>
      </c>
      <c r="I249" s="41" t="s">
        <v>2157</v>
      </c>
      <c r="J249" s="42" t="s">
        <v>2158</v>
      </c>
    </row>
    <row r="250" spans="1:10" s="43" customFormat="1" ht="26">
      <c r="A250" s="38" t="s">
        <v>636</v>
      </c>
      <c r="B250" s="38" t="s">
        <v>2152</v>
      </c>
      <c r="C250" s="39" t="s">
        <v>2159</v>
      </c>
      <c r="D250" s="96" t="str">
        <f t="shared" si="24"/>
        <v>02060002</v>
      </c>
      <c r="E250" s="38" t="s">
        <v>2160</v>
      </c>
      <c r="F250" s="40" t="s">
        <v>2155</v>
      </c>
      <c r="G250" s="41" t="s">
        <v>2124</v>
      </c>
      <c r="H250" s="41"/>
      <c r="I250" s="41" t="s">
        <v>2161</v>
      </c>
      <c r="J250" s="42" t="s">
        <v>2162</v>
      </c>
    </row>
    <row r="251" spans="1:10" s="43" customFormat="1" ht="39">
      <c r="A251" s="38" t="s">
        <v>636</v>
      </c>
      <c r="B251" s="38" t="s">
        <v>2152</v>
      </c>
      <c r="C251" s="39" t="s">
        <v>2163</v>
      </c>
      <c r="D251" s="96" t="str">
        <f t="shared" si="24"/>
        <v>02060003</v>
      </c>
      <c r="E251" s="38" t="s">
        <v>2164</v>
      </c>
      <c r="F251" s="40" t="s">
        <v>2165</v>
      </c>
      <c r="G251" s="41" t="s">
        <v>2166</v>
      </c>
      <c r="H251" s="41" t="s">
        <v>2167</v>
      </c>
      <c r="I251" s="41" t="s">
        <v>2168</v>
      </c>
      <c r="J251" s="42" t="s">
        <v>2169</v>
      </c>
    </row>
    <row r="252" spans="1:10" s="43" customFormat="1" ht="65">
      <c r="A252" s="38" t="s">
        <v>636</v>
      </c>
      <c r="B252" s="38" t="s">
        <v>2152</v>
      </c>
      <c r="C252" s="39" t="s">
        <v>2170</v>
      </c>
      <c r="D252" s="96" t="str">
        <f t="shared" si="24"/>
        <v>02060004</v>
      </c>
      <c r="E252" s="38" t="s">
        <v>2171</v>
      </c>
      <c r="F252" s="40" t="s">
        <v>2172</v>
      </c>
      <c r="G252" s="41"/>
      <c r="H252" s="41"/>
      <c r="I252" s="41" t="s">
        <v>2173</v>
      </c>
      <c r="J252" s="42" t="s">
        <v>2174</v>
      </c>
    </row>
    <row r="253" spans="1:10" s="43" customFormat="1" ht="39">
      <c r="A253" s="38" t="s">
        <v>636</v>
      </c>
      <c r="B253" s="38" t="s">
        <v>2152</v>
      </c>
      <c r="C253" s="39" t="s">
        <v>2175</v>
      </c>
      <c r="D253" s="96" t="str">
        <f t="shared" si="24"/>
        <v>02060005</v>
      </c>
      <c r="E253" s="38" t="s">
        <v>2176</v>
      </c>
      <c r="F253" s="40" t="s">
        <v>2177</v>
      </c>
      <c r="G253" s="41" t="s">
        <v>2178</v>
      </c>
      <c r="H253" s="41" t="s">
        <v>2137</v>
      </c>
      <c r="I253" s="41" t="s">
        <v>2179</v>
      </c>
      <c r="J253" s="51" t="s">
        <v>2180</v>
      </c>
    </row>
    <row r="254" spans="1:10" s="43" customFormat="1" ht="39">
      <c r="A254" s="38" t="s">
        <v>636</v>
      </c>
      <c r="B254" s="38" t="s">
        <v>2152</v>
      </c>
      <c r="C254" s="39" t="s">
        <v>2181</v>
      </c>
      <c r="D254" s="96" t="str">
        <f t="shared" si="24"/>
        <v>02060006</v>
      </c>
      <c r="E254" s="38" t="s">
        <v>2182</v>
      </c>
      <c r="F254" s="40" t="s">
        <v>2183</v>
      </c>
      <c r="G254" s="41" t="s">
        <v>2184</v>
      </c>
      <c r="H254" s="41" t="s">
        <v>2137</v>
      </c>
      <c r="I254" s="41" t="s">
        <v>2125</v>
      </c>
      <c r="J254" s="42" t="s">
        <v>2185</v>
      </c>
    </row>
    <row r="255" spans="1:10" s="43" customFormat="1" ht="39">
      <c r="A255" s="38" t="s">
        <v>636</v>
      </c>
      <c r="B255" s="38" t="s">
        <v>2152</v>
      </c>
      <c r="C255" s="39" t="s">
        <v>2186</v>
      </c>
      <c r="D255" s="96" t="str">
        <f t="shared" si="24"/>
        <v>02060007</v>
      </c>
      <c r="E255" s="38" t="s">
        <v>2187</v>
      </c>
      <c r="F255" s="40" t="s">
        <v>2188</v>
      </c>
      <c r="G255" s="41" t="s">
        <v>2189</v>
      </c>
      <c r="H255" s="41" t="s">
        <v>2137</v>
      </c>
      <c r="I255" s="41" t="s">
        <v>2190</v>
      </c>
      <c r="J255" s="51" t="s">
        <v>2191</v>
      </c>
    </row>
    <row r="256" spans="1:10" s="43" customFormat="1" ht="39">
      <c r="A256" s="38" t="s">
        <v>636</v>
      </c>
      <c r="B256" s="38" t="s">
        <v>2152</v>
      </c>
      <c r="C256" s="39" t="s">
        <v>2192</v>
      </c>
      <c r="D256" s="96" t="str">
        <f t="shared" si="24"/>
        <v>02060008</v>
      </c>
      <c r="E256" s="38" t="s">
        <v>2193</v>
      </c>
      <c r="F256" s="40" t="s">
        <v>2194</v>
      </c>
      <c r="G256" s="41" t="s">
        <v>2195</v>
      </c>
      <c r="H256" s="41" t="s">
        <v>2196</v>
      </c>
      <c r="I256" s="49" t="s">
        <v>2197</v>
      </c>
      <c r="J256" s="42" t="s">
        <v>2198</v>
      </c>
    </row>
    <row r="257" spans="1:10" s="43" customFormat="1" ht="39">
      <c r="A257" s="38" t="s">
        <v>636</v>
      </c>
      <c r="B257" s="38" t="s">
        <v>2152</v>
      </c>
      <c r="C257" s="39" t="s">
        <v>2199</v>
      </c>
      <c r="D257" s="96" t="str">
        <f t="shared" si="24"/>
        <v>02060009</v>
      </c>
      <c r="E257" s="38" t="s">
        <v>2187</v>
      </c>
      <c r="F257" s="40" t="s">
        <v>2200</v>
      </c>
      <c r="G257" s="41" t="s">
        <v>2201</v>
      </c>
      <c r="H257" s="41" t="s">
        <v>2196</v>
      </c>
      <c r="I257" s="49" t="s">
        <v>2202</v>
      </c>
      <c r="J257" s="42" t="s">
        <v>2203</v>
      </c>
    </row>
    <row r="258" spans="1:10" s="43" customFormat="1" ht="26">
      <c r="A258" s="38" t="s">
        <v>636</v>
      </c>
      <c r="B258" s="38" t="s">
        <v>2152</v>
      </c>
      <c r="C258" s="39" t="s">
        <v>2204</v>
      </c>
      <c r="D258" s="96" t="str">
        <f t="shared" si="24"/>
        <v>02060010</v>
      </c>
      <c r="E258" s="38" t="s">
        <v>1778</v>
      </c>
      <c r="F258" s="40" t="s">
        <v>2205</v>
      </c>
      <c r="G258" s="41" t="s">
        <v>1780</v>
      </c>
      <c r="H258" s="41"/>
      <c r="I258" s="41" t="s">
        <v>2206</v>
      </c>
      <c r="J258" s="42"/>
    </row>
    <row r="259" spans="1:10" s="43" customFormat="1" ht="26">
      <c r="A259" s="38" t="s">
        <v>636</v>
      </c>
      <c r="B259" s="38" t="s">
        <v>2152</v>
      </c>
      <c r="C259" s="39" t="s">
        <v>2207</v>
      </c>
      <c r="D259" s="96" t="str">
        <f t="shared" si="24"/>
        <v>02060011</v>
      </c>
      <c r="E259" s="38" t="s">
        <v>2208</v>
      </c>
      <c r="F259" s="40" t="s">
        <v>2209</v>
      </c>
      <c r="G259" s="41" t="s">
        <v>2210</v>
      </c>
      <c r="H259" s="41" t="s">
        <v>2196</v>
      </c>
      <c r="I259" s="41" t="s">
        <v>2211</v>
      </c>
      <c r="J259" s="42" t="s">
        <v>2212</v>
      </c>
    </row>
    <row r="260" spans="1:10" s="43" customFormat="1">
      <c r="A260" s="55"/>
      <c r="B260" s="56"/>
      <c r="C260" s="57"/>
      <c r="D260" s="57"/>
      <c r="E260" s="57"/>
      <c r="F260" s="57"/>
      <c r="G260" s="57"/>
      <c r="H260" s="57"/>
      <c r="I260" s="57"/>
      <c r="J260" s="58"/>
    </row>
  </sheetData>
  <autoFilter ref="A2:J259">
    <sortState ref="A2:J258">
      <sortCondition ref="C2:C258"/>
    </sortState>
  </autoFilter>
  <phoneticPr fontId="6"/>
  <pageMargins left="0.7" right="0.7" top="0.75" bottom="0.75" header="0.3" footer="0.3"/>
  <pageSetup paperSize="0"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Normal="100" zoomScalePageLayoutView="125" workbookViewId="0">
      <pane xSplit="5" ySplit="2" topLeftCell="F3" activePane="bottomRight" state="frozen"/>
      <selection pane="topRight" activeCell="E1" sqref="E1"/>
      <selection pane="bottomLeft" activeCell="A2" sqref="A2"/>
      <selection pane="bottomRight" sqref="A1:XFD1"/>
    </sheetView>
  </sheetViews>
  <sheetFormatPr defaultColWidth="14" defaultRowHeight="13"/>
  <cols>
    <col min="1" max="4" width="14" style="62"/>
    <col min="5" max="5" width="22.36328125" style="62" customWidth="1"/>
    <col min="6" max="9" width="14" style="62"/>
    <col min="10" max="10" width="35.6328125" style="62" customWidth="1"/>
    <col min="11" max="16384" width="14" style="62"/>
  </cols>
  <sheetData>
    <row r="1" spans="1:11" s="59" customFormat="1" ht="19" customHeight="1">
      <c r="A1" s="95" t="s">
        <v>2502</v>
      </c>
      <c r="B1" s="55"/>
      <c r="C1" s="55"/>
      <c r="D1" s="55"/>
      <c r="E1" s="55"/>
      <c r="F1" s="55"/>
      <c r="G1" s="55"/>
      <c r="H1" s="55"/>
      <c r="I1" s="55"/>
      <c r="J1" s="55"/>
      <c r="K1" s="55"/>
    </row>
    <row r="2" spans="1:11" ht="26">
      <c r="A2" s="60" t="s">
        <v>2213</v>
      </c>
      <c r="B2" s="60" t="s">
        <v>2214</v>
      </c>
      <c r="C2" s="61" t="s">
        <v>2215</v>
      </c>
      <c r="D2" s="61" t="s">
        <v>2503</v>
      </c>
      <c r="E2" s="60" t="s">
        <v>2216</v>
      </c>
      <c r="F2" s="60" t="s">
        <v>2217</v>
      </c>
      <c r="G2" s="60" t="s">
        <v>2218</v>
      </c>
      <c r="H2" s="60" t="s">
        <v>2219</v>
      </c>
      <c r="I2" s="60" t="s">
        <v>2220</v>
      </c>
      <c r="J2" s="60" t="s">
        <v>2221</v>
      </c>
    </row>
    <row r="3" spans="1:11" ht="78">
      <c r="A3" s="63" t="s">
        <v>2222</v>
      </c>
      <c r="B3" s="63" t="s">
        <v>2223</v>
      </c>
      <c r="C3" s="64" t="s">
        <v>2224</v>
      </c>
      <c r="D3" s="92" t="str">
        <f>HYPERLINK("http://www.city.kaga.ishikawa.jp/kitamae/monjo/data/sakayake/3-koyou/" &amp; C3 &amp; ".pdf",C3)</f>
        <v>03010001</v>
      </c>
      <c r="E3" s="63" t="s">
        <v>2225</v>
      </c>
      <c r="F3" s="65" t="s">
        <v>2226</v>
      </c>
      <c r="G3" s="66" t="s">
        <v>2227</v>
      </c>
      <c r="H3" s="66"/>
      <c r="I3" s="66" t="s">
        <v>2228</v>
      </c>
      <c r="J3" s="67" t="s">
        <v>2229</v>
      </c>
    </row>
    <row r="4" spans="1:11" ht="52">
      <c r="A4" s="63" t="s">
        <v>2222</v>
      </c>
      <c r="B4" s="63" t="s">
        <v>2223</v>
      </c>
      <c r="C4" s="64" t="s">
        <v>2230</v>
      </c>
      <c r="D4" s="92" t="str">
        <f t="shared" ref="D4:D15" si="0">HYPERLINK("http://www.city.kaga.ishikawa.jp/kitamae/monjo/data/sakayake/3-koyou/" &amp; C4 &amp; ".pdf",C4)</f>
        <v>03010002</v>
      </c>
      <c r="E4" s="63" t="s">
        <v>2231</v>
      </c>
      <c r="F4" s="65" t="s">
        <v>2232</v>
      </c>
      <c r="G4" s="66" t="s">
        <v>2233</v>
      </c>
      <c r="H4" s="66" t="s">
        <v>2234</v>
      </c>
      <c r="I4" s="66" t="s">
        <v>2235</v>
      </c>
      <c r="J4" s="67" t="s">
        <v>2236</v>
      </c>
    </row>
    <row r="5" spans="1:11" ht="65">
      <c r="A5" s="63" t="s">
        <v>2222</v>
      </c>
      <c r="B5" s="63" t="s">
        <v>2223</v>
      </c>
      <c r="C5" s="64" t="s">
        <v>2237</v>
      </c>
      <c r="D5" s="92" t="str">
        <f t="shared" si="0"/>
        <v>03010003</v>
      </c>
      <c r="E5" s="63" t="s">
        <v>2238</v>
      </c>
      <c r="F5" s="65" t="s">
        <v>2239</v>
      </c>
      <c r="G5" s="66" t="s">
        <v>2240</v>
      </c>
      <c r="H5" s="66"/>
      <c r="I5" s="66" t="s">
        <v>2241</v>
      </c>
      <c r="J5" s="67" t="s">
        <v>2242</v>
      </c>
    </row>
    <row r="6" spans="1:11" ht="91">
      <c r="A6" s="63" t="s">
        <v>2222</v>
      </c>
      <c r="B6" s="63" t="s">
        <v>2223</v>
      </c>
      <c r="C6" s="64" t="s">
        <v>2243</v>
      </c>
      <c r="D6" s="92" t="str">
        <f t="shared" si="0"/>
        <v>03010004</v>
      </c>
      <c r="E6" s="63" t="s">
        <v>2231</v>
      </c>
      <c r="F6" s="65" t="s">
        <v>2244</v>
      </c>
      <c r="G6" s="66" t="s">
        <v>2245</v>
      </c>
      <c r="H6" s="66"/>
      <c r="I6" s="66" t="s">
        <v>2246</v>
      </c>
      <c r="J6" s="68" t="s">
        <v>2247</v>
      </c>
    </row>
    <row r="7" spans="1:11" ht="52">
      <c r="A7" s="63" t="s">
        <v>2222</v>
      </c>
      <c r="B7" s="63" t="s">
        <v>2223</v>
      </c>
      <c r="C7" s="64" t="s">
        <v>2248</v>
      </c>
      <c r="D7" s="92" t="str">
        <f t="shared" si="0"/>
        <v>03010005</v>
      </c>
      <c r="E7" s="63" t="s">
        <v>2249</v>
      </c>
      <c r="F7" s="65" t="s">
        <v>2250</v>
      </c>
      <c r="G7" s="66" t="s">
        <v>2245</v>
      </c>
      <c r="H7" s="66"/>
      <c r="I7" s="66" t="s">
        <v>2251</v>
      </c>
      <c r="J7" s="67" t="s">
        <v>2252</v>
      </c>
    </row>
    <row r="8" spans="1:11" ht="39">
      <c r="A8" s="63" t="s">
        <v>2222</v>
      </c>
      <c r="B8" s="63" t="s">
        <v>2223</v>
      </c>
      <c r="C8" s="64" t="s">
        <v>2253</v>
      </c>
      <c r="D8" s="92" t="str">
        <f t="shared" si="0"/>
        <v>03010006</v>
      </c>
      <c r="E8" s="63" t="s">
        <v>2254</v>
      </c>
      <c r="F8" s="65" t="s">
        <v>2255</v>
      </c>
      <c r="G8" s="66" t="s">
        <v>2256</v>
      </c>
      <c r="H8" s="66" t="s">
        <v>2257</v>
      </c>
      <c r="I8" s="66" t="s">
        <v>2258</v>
      </c>
      <c r="J8" s="67" t="s">
        <v>2259</v>
      </c>
    </row>
    <row r="9" spans="1:11" ht="52">
      <c r="A9" s="63" t="s">
        <v>2222</v>
      </c>
      <c r="B9" s="63" t="s">
        <v>2260</v>
      </c>
      <c r="C9" s="64" t="s">
        <v>2261</v>
      </c>
      <c r="D9" s="92" t="str">
        <f>HYPERLINK("http://www.city.kaga.ishikawa.jp/kitamae/monjo/data/sakayake/3-koyou/" &amp; C9 &amp; ".pdf",C9)</f>
        <v>03020001</v>
      </c>
      <c r="E9" s="63" t="s">
        <v>2262</v>
      </c>
      <c r="F9" s="65" t="s">
        <v>2263</v>
      </c>
      <c r="G9" s="66" t="s">
        <v>2264</v>
      </c>
      <c r="H9" s="66"/>
      <c r="I9" s="66" t="s">
        <v>2265</v>
      </c>
      <c r="J9" s="67" t="s">
        <v>2266</v>
      </c>
    </row>
    <row r="10" spans="1:11" ht="91">
      <c r="A10" s="63" t="s">
        <v>2222</v>
      </c>
      <c r="B10" s="63" t="s">
        <v>2260</v>
      </c>
      <c r="C10" s="64" t="s">
        <v>2267</v>
      </c>
      <c r="D10" s="92" t="str">
        <f t="shared" si="0"/>
        <v>03020002</v>
      </c>
      <c r="E10" s="63" t="s">
        <v>2268</v>
      </c>
      <c r="F10" s="65" t="s">
        <v>2269</v>
      </c>
      <c r="G10" s="66" t="s">
        <v>2270</v>
      </c>
      <c r="H10" s="66"/>
      <c r="I10" s="66" t="s">
        <v>2271</v>
      </c>
      <c r="J10" s="67" t="s">
        <v>2272</v>
      </c>
    </row>
    <row r="11" spans="1:11" ht="78">
      <c r="A11" s="63" t="s">
        <v>2222</v>
      </c>
      <c r="B11" s="63" t="s">
        <v>2260</v>
      </c>
      <c r="C11" s="64" t="s">
        <v>2273</v>
      </c>
      <c r="D11" s="92" t="str">
        <f t="shared" si="0"/>
        <v>03020003</v>
      </c>
      <c r="E11" s="63" t="s">
        <v>2274</v>
      </c>
      <c r="F11" s="65" t="s">
        <v>2275</v>
      </c>
      <c r="G11" s="66" t="s">
        <v>2276</v>
      </c>
      <c r="H11" s="66"/>
      <c r="I11" s="66" t="s">
        <v>2277</v>
      </c>
      <c r="J11" s="67" t="s">
        <v>2278</v>
      </c>
    </row>
    <row r="12" spans="1:11" ht="39">
      <c r="A12" s="63" t="s">
        <v>2222</v>
      </c>
      <c r="B12" s="63" t="s">
        <v>2279</v>
      </c>
      <c r="C12" s="64" t="s">
        <v>2280</v>
      </c>
      <c r="D12" s="92" t="str">
        <f t="shared" si="0"/>
        <v>03030001</v>
      </c>
      <c r="E12" s="63" t="s">
        <v>2281</v>
      </c>
      <c r="F12" s="65" t="s">
        <v>2282</v>
      </c>
      <c r="G12" s="66" t="s">
        <v>2283</v>
      </c>
      <c r="H12" s="66"/>
      <c r="I12" s="66" t="s">
        <v>2284</v>
      </c>
      <c r="J12" s="67" t="s">
        <v>2285</v>
      </c>
    </row>
    <row r="13" spans="1:11" ht="78">
      <c r="A13" s="63" t="s">
        <v>2222</v>
      </c>
      <c r="B13" s="63" t="s">
        <v>2279</v>
      </c>
      <c r="C13" s="64" t="s">
        <v>2286</v>
      </c>
      <c r="D13" s="92" t="str">
        <f t="shared" si="0"/>
        <v>03030002</v>
      </c>
      <c r="E13" s="63" t="s">
        <v>2279</v>
      </c>
      <c r="F13" s="65" t="s">
        <v>2287</v>
      </c>
      <c r="G13" s="66"/>
      <c r="H13" s="66"/>
      <c r="I13" s="66" t="s">
        <v>2288</v>
      </c>
      <c r="J13" s="67" t="s">
        <v>2289</v>
      </c>
    </row>
    <row r="14" spans="1:11" ht="78">
      <c r="A14" s="63" t="s">
        <v>2222</v>
      </c>
      <c r="B14" s="63" t="s">
        <v>2290</v>
      </c>
      <c r="C14" s="64" t="s">
        <v>2291</v>
      </c>
      <c r="D14" s="92" t="str">
        <f t="shared" si="0"/>
        <v>03040001</v>
      </c>
      <c r="E14" s="63" t="s">
        <v>2292</v>
      </c>
      <c r="F14" s="65" t="s">
        <v>2293</v>
      </c>
      <c r="G14" s="66" t="s">
        <v>2294</v>
      </c>
      <c r="H14" s="66" t="s">
        <v>2295</v>
      </c>
      <c r="I14" s="66" t="s">
        <v>2296</v>
      </c>
      <c r="J14" s="67" t="s">
        <v>2297</v>
      </c>
    </row>
    <row r="15" spans="1:11" ht="78">
      <c r="A15" s="63" t="s">
        <v>2222</v>
      </c>
      <c r="B15" s="63" t="s">
        <v>2298</v>
      </c>
      <c r="C15" s="64" t="s">
        <v>2299</v>
      </c>
      <c r="D15" s="92" t="str">
        <f t="shared" si="0"/>
        <v>03050001</v>
      </c>
      <c r="E15" s="63" t="s">
        <v>2300</v>
      </c>
      <c r="F15" s="65" t="s">
        <v>2301</v>
      </c>
      <c r="G15" s="66" t="s">
        <v>2302</v>
      </c>
      <c r="H15" s="66" t="s">
        <v>2303</v>
      </c>
      <c r="I15" s="66" t="s">
        <v>2304</v>
      </c>
      <c r="J15" s="67" t="s">
        <v>2305</v>
      </c>
    </row>
  </sheetData>
  <autoFilter ref="A2:J2"/>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pane xSplit="5" ySplit="2" topLeftCell="F3" activePane="bottomRight" state="frozen"/>
      <selection pane="topRight" activeCell="E1" sqref="E1"/>
      <selection pane="bottomLeft" activeCell="A2" sqref="A2"/>
      <selection pane="bottomRight" activeCell="D3" sqref="D3:D12"/>
    </sheetView>
  </sheetViews>
  <sheetFormatPr defaultColWidth="14" defaultRowHeight="13"/>
  <cols>
    <col min="1" max="2" width="10.7265625" style="62" customWidth="1"/>
    <col min="3" max="4" width="14" style="62"/>
    <col min="5" max="5" width="21.26953125" style="62" customWidth="1"/>
    <col min="6" max="9" width="14" style="62"/>
    <col min="10" max="10" width="29.453125" style="62" customWidth="1"/>
    <col min="11" max="16384" width="14" style="62"/>
  </cols>
  <sheetData>
    <row r="1" spans="1:12" s="59" customFormat="1" ht="19" customHeight="1">
      <c r="A1" s="95" t="s">
        <v>2502</v>
      </c>
      <c r="B1" s="55"/>
      <c r="C1" s="55"/>
      <c r="D1" s="55"/>
      <c r="E1" s="55"/>
      <c r="F1" s="55"/>
      <c r="G1" s="55"/>
      <c r="H1" s="55"/>
      <c r="I1" s="55"/>
      <c r="J1" s="55"/>
      <c r="K1" s="55"/>
      <c r="L1" s="55"/>
    </row>
    <row r="2" spans="1:12" ht="26">
      <c r="A2" s="60" t="s">
        <v>2213</v>
      </c>
      <c r="B2" s="60" t="s">
        <v>2214</v>
      </c>
      <c r="C2" s="61" t="s">
        <v>2306</v>
      </c>
      <c r="D2" s="61" t="s">
        <v>2503</v>
      </c>
      <c r="E2" s="60" t="s">
        <v>2216</v>
      </c>
      <c r="F2" s="60" t="s">
        <v>2217</v>
      </c>
      <c r="G2" s="60" t="s">
        <v>2218</v>
      </c>
      <c r="H2" s="60" t="s">
        <v>2219</v>
      </c>
      <c r="I2" s="60" t="s">
        <v>2220</v>
      </c>
      <c r="J2" s="60" t="s">
        <v>2221</v>
      </c>
    </row>
    <row r="3" spans="1:12" ht="39">
      <c r="A3" s="63" t="s">
        <v>2307</v>
      </c>
      <c r="B3" s="63" t="s">
        <v>2308</v>
      </c>
      <c r="C3" s="64" t="s">
        <v>2309</v>
      </c>
      <c r="D3" s="92" t="str">
        <f>HYPERLINK("http://www.city.kaga.ishikawa.jp/kitamae/monjo/data/sakayake/4-kiyaku/" &amp; C3 &amp; ".pdf",C3)</f>
        <v>04010001</v>
      </c>
      <c r="E3" s="63" t="s">
        <v>2310</v>
      </c>
      <c r="F3" s="65" t="s">
        <v>2311</v>
      </c>
      <c r="G3" s="66" t="s">
        <v>2312</v>
      </c>
      <c r="H3" s="66"/>
      <c r="I3" s="66" t="s">
        <v>2313</v>
      </c>
      <c r="J3" s="67" t="s">
        <v>2314</v>
      </c>
    </row>
    <row r="4" spans="1:12" ht="39">
      <c r="A4" s="63" t="s">
        <v>2307</v>
      </c>
      <c r="B4" s="63" t="s">
        <v>2315</v>
      </c>
      <c r="C4" s="64" t="s">
        <v>2316</v>
      </c>
      <c r="D4" s="92" t="str">
        <f t="shared" ref="D4:D12" si="0">HYPERLINK("http://www.city.kaga.ishikawa.jp/kitamae/monjo/data/sakayake/4-kiyaku/" &amp; C4 &amp; ".pdf",C4)</f>
        <v>04020001</v>
      </c>
      <c r="E4" s="63" t="s">
        <v>2317</v>
      </c>
      <c r="F4" s="65" t="s">
        <v>2318</v>
      </c>
      <c r="G4" s="63" t="s">
        <v>2319</v>
      </c>
      <c r="H4" s="66"/>
      <c r="I4" s="66" t="s">
        <v>2320</v>
      </c>
      <c r="J4" s="67" t="s">
        <v>2321</v>
      </c>
    </row>
    <row r="5" spans="1:12" ht="39">
      <c r="A5" s="63" t="s">
        <v>2307</v>
      </c>
      <c r="B5" s="63" t="s">
        <v>2315</v>
      </c>
      <c r="C5" s="64" t="s">
        <v>2322</v>
      </c>
      <c r="D5" s="92" t="str">
        <f t="shared" si="0"/>
        <v>04020002</v>
      </c>
      <c r="E5" s="63" t="s">
        <v>2323</v>
      </c>
      <c r="F5" s="65" t="s">
        <v>2324</v>
      </c>
      <c r="G5" s="63" t="s">
        <v>2325</v>
      </c>
      <c r="H5" s="66" t="s">
        <v>2326</v>
      </c>
      <c r="I5" s="66" t="s">
        <v>2327</v>
      </c>
      <c r="J5" s="67" t="s">
        <v>2328</v>
      </c>
    </row>
    <row r="6" spans="1:12" ht="39">
      <c r="A6" s="63" t="s">
        <v>2307</v>
      </c>
      <c r="B6" s="63" t="s">
        <v>2315</v>
      </c>
      <c r="C6" s="64" t="s">
        <v>2329</v>
      </c>
      <c r="D6" s="92" t="str">
        <f t="shared" si="0"/>
        <v>04020003</v>
      </c>
      <c r="E6" s="63" t="s">
        <v>2330</v>
      </c>
      <c r="F6" s="65" t="s">
        <v>2331</v>
      </c>
      <c r="G6" s="63" t="s">
        <v>2332</v>
      </c>
      <c r="H6" s="66" t="s">
        <v>2326</v>
      </c>
      <c r="I6" s="66" t="s">
        <v>2333</v>
      </c>
      <c r="J6" s="67" t="s">
        <v>2334</v>
      </c>
    </row>
    <row r="7" spans="1:12" ht="52">
      <c r="A7" s="63" t="s">
        <v>2307</v>
      </c>
      <c r="B7" s="63" t="s">
        <v>2315</v>
      </c>
      <c r="C7" s="64" t="s">
        <v>2335</v>
      </c>
      <c r="D7" s="92" t="str">
        <f t="shared" si="0"/>
        <v>04020004</v>
      </c>
      <c r="E7" s="63" t="s">
        <v>2336</v>
      </c>
      <c r="F7" s="65" t="s">
        <v>2337</v>
      </c>
      <c r="G7" s="63" t="s">
        <v>2338</v>
      </c>
      <c r="H7" s="66" t="s">
        <v>2339</v>
      </c>
      <c r="I7" s="66" t="s">
        <v>2340</v>
      </c>
      <c r="J7" s="67" t="s">
        <v>2341</v>
      </c>
    </row>
    <row r="8" spans="1:12" ht="52">
      <c r="A8" s="63" t="s">
        <v>2307</v>
      </c>
      <c r="B8" s="63" t="s">
        <v>2315</v>
      </c>
      <c r="C8" s="64" t="s">
        <v>2342</v>
      </c>
      <c r="D8" s="92" t="str">
        <f t="shared" si="0"/>
        <v>04020005</v>
      </c>
      <c r="E8" s="63" t="s">
        <v>2343</v>
      </c>
      <c r="F8" s="65" t="s">
        <v>2344</v>
      </c>
      <c r="G8" s="66" t="s">
        <v>2345</v>
      </c>
      <c r="H8" s="66" t="s">
        <v>2167</v>
      </c>
      <c r="I8" s="66" t="s">
        <v>2346</v>
      </c>
      <c r="J8" s="67" t="s">
        <v>2347</v>
      </c>
    </row>
    <row r="9" spans="1:12" ht="39">
      <c r="A9" s="63" t="s">
        <v>2307</v>
      </c>
      <c r="B9" s="63" t="s">
        <v>2315</v>
      </c>
      <c r="C9" s="64" t="s">
        <v>2348</v>
      </c>
      <c r="D9" s="92" t="str">
        <f t="shared" si="0"/>
        <v>04020006</v>
      </c>
      <c r="E9" s="63" t="s">
        <v>2349</v>
      </c>
      <c r="F9" s="65" t="s">
        <v>2350</v>
      </c>
      <c r="G9" s="63" t="s">
        <v>2351</v>
      </c>
      <c r="H9" s="66"/>
      <c r="I9" s="66" t="s">
        <v>2352</v>
      </c>
      <c r="J9" s="67"/>
    </row>
    <row r="10" spans="1:12" ht="78">
      <c r="A10" s="63" t="s">
        <v>2307</v>
      </c>
      <c r="B10" s="63" t="s">
        <v>2353</v>
      </c>
      <c r="C10" s="64" t="s">
        <v>2354</v>
      </c>
      <c r="D10" s="92" t="str">
        <f t="shared" si="0"/>
        <v>04030001</v>
      </c>
      <c r="E10" s="63" t="s">
        <v>2355</v>
      </c>
      <c r="F10" s="65" t="s">
        <v>2356</v>
      </c>
      <c r="G10" s="66" t="s">
        <v>2357</v>
      </c>
      <c r="H10" s="63" t="s">
        <v>2358</v>
      </c>
      <c r="I10" s="66" t="s">
        <v>2359</v>
      </c>
      <c r="J10" s="67" t="s">
        <v>2360</v>
      </c>
    </row>
    <row r="11" spans="1:12" ht="39">
      <c r="A11" s="63" t="s">
        <v>2307</v>
      </c>
      <c r="B11" s="63" t="s">
        <v>2353</v>
      </c>
      <c r="C11" s="64" t="s">
        <v>2361</v>
      </c>
      <c r="D11" s="92" t="str">
        <f>HYPERLINK("http://www.city.kaga.ishikawa.jp/kitamae/monjo/data/sakayake/4-kiyaku/" &amp; C11 &amp; ".pdf",C11)</f>
        <v>04030002</v>
      </c>
      <c r="E11" s="63" t="s">
        <v>2362</v>
      </c>
      <c r="F11" s="65" t="s">
        <v>2363</v>
      </c>
      <c r="G11" s="66" t="s">
        <v>2364</v>
      </c>
      <c r="H11" s="66" t="s">
        <v>465</v>
      </c>
      <c r="I11" s="66" t="s">
        <v>2365</v>
      </c>
      <c r="J11" s="67" t="s">
        <v>2366</v>
      </c>
    </row>
    <row r="12" spans="1:12" ht="39">
      <c r="A12" s="63" t="s">
        <v>2307</v>
      </c>
      <c r="B12" s="63" t="s">
        <v>2298</v>
      </c>
      <c r="C12" s="64" t="s">
        <v>2367</v>
      </c>
      <c r="D12" s="92" t="str">
        <f t="shared" si="0"/>
        <v>04040001</v>
      </c>
      <c r="E12" s="63" t="s">
        <v>2368</v>
      </c>
      <c r="F12" s="65" t="s">
        <v>2369</v>
      </c>
      <c r="G12" s="66" t="s">
        <v>2370</v>
      </c>
      <c r="H12" s="66" t="s">
        <v>2371</v>
      </c>
      <c r="I12" s="66" t="s">
        <v>2372</v>
      </c>
      <c r="J12" s="67" t="s">
        <v>2373</v>
      </c>
    </row>
  </sheetData>
  <autoFilter ref="A2:J12"/>
  <phoneticPr fontId="6"/>
  <pageMargins left="0.7" right="0.7" top="0.75" bottom="0.75" header="0.3" footer="0.3"/>
  <pageSetup paperSize="0"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点数・作業状況</vt:lpstr>
      <vt:lpstr>解説</vt:lpstr>
      <vt:lpstr>1_航海</vt:lpstr>
      <vt:lpstr>2_船舶</vt:lpstr>
      <vt:lpstr>３＿雇用</vt:lpstr>
      <vt:lpstr>4_規約</vt:lpstr>
    </vt:vector>
  </TitlesOfParts>
  <Company>加賀市役所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加賀市役所</dc:creator>
  <cp:lastModifiedBy>神尾哲也</cp:lastModifiedBy>
  <cp:lastPrinted>2015-06-17T01:46:11Z</cp:lastPrinted>
  <dcterms:created xsi:type="dcterms:W3CDTF">2010-09-17T01:58:43Z</dcterms:created>
  <dcterms:modified xsi:type="dcterms:W3CDTF">2019-03-12T12:51:35Z</dcterms:modified>
</cp:coreProperties>
</file>